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OJEKCIA\IS-ZAKAZKY\PROJEKTOVÁ DOKUMENTÁCIA\VD Čučice\VERZIA - EXPEDICIA\CD\"/>
    </mc:Choice>
  </mc:AlternateContent>
  <bookViews>
    <workbookView xWindow="-15" yWindow="-15" windowWidth="9735" windowHeight="1146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AI34" i="1" l="1"/>
  <c r="AL33" i="1"/>
  <c r="AL29" i="1" l="1"/>
  <c r="AK29" i="1"/>
  <c r="AK30" i="1" s="1"/>
  <c r="AI29" i="1"/>
  <c r="AI30" i="1" s="1"/>
  <c r="AI27" i="1"/>
  <c r="AL27" i="1" s="1"/>
  <c r="AK26" i="1"/>
  <c r="AK27" i="1" s="1"/>
  <c r="AK24" i="1"/>
  <c r="AK23" i="1"/>
  <c r="AI24" i="1"/>
  <c r="AL24" i="1" s="1"/>
  <c r="AL12" i="1"/>
  <c r="AL16" i="1"/>
  <c r="AK15" i="1"/>
  <c r="AK16" i="1" s="1"/>
  <c r="AI16" i="1"/>
  <c r="AK12" i="1"/>
  <c r="AK11" i="1"/>
  <c r="AI12" i="1"/>
  <c r="AK9" i="1"/>
  <c r="AK8" i="1"/>
  <c r="AI9" i="1"/>
  <c r="AL9" i="1" s="1"/>
  <c r="AL6" i="1"/>
  <c r="AL5" i="1"/>
  <c r="AK5" i="1"/>
  <c r="AK6" i="1" s="1"/>
  <c r="AD24" i="1" l="1"/>
  <c r="AD23" i="1"/>
  <c r="AB34" i="1"/>
  <c r="AB30" i="1"/>
  <c r="AE30" i="1" s="1"/>
  <c r="AB27" i="1"/>
  <c r="AE27" i="1" s="1"/>
  <c r="AB24" i="1"/>
  <c r="AE24" i="1" s="1"/>
  <c r="AE34" i="1"/>
  <c r="AD34" i="1"/>
  <c r="AD33" i="1"/>
  <c r="AD30" i="1"/>
  <c r="AD29" i="1"/>
  <c r="AD26" i="1"/>
  <c r="AD27" i="1" s="1"/>
  <c r="AE16" i="1"/>
  <c r="AD16" i="1"/>
  <c r="AD15" i="1"/>
  <c r="AE12" i="1"/>
  <c r="AD12" i="1"/>
  <c r="AD11" i="1"/>
  <c r="AE9" i="1"/>
  <c r="AD8" i="1"/>
  <c r="AD9" i="1" s="1"/>
  <c r="AE6" i="1"/>
</calcChain>
</file>

<file path=xl/sharedStrings.xml><?xml version="1.0" encoding="utf-8"?>
<sst xmlns="http://schemas.openxmlformats.org/spreadsheetml/2006/main" count="33" uniqueCount="13">
  <si>
    <t>[m.n.m.]</t>
  </si>
  <si>
    <r>
      <t>[m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]</t>
    </r>
  </si>
  <si>
    <r>
      <t>[m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]</t>
    </r>
  </si>
  <si>
    <t>Kóta Hladiny</t>
  </si>
  <si>
    <t>Plocha hladiny</t>
  </si>
  <si>
    <t>Objem po kótu hladiny</t>
  </si>
  <si>
    <t>variant A</t>
  </si>
  <si>
    <t>zásobný objem</t>
  </si>
  <si>
    <t>variant B</t>
  </si>
  <si>
    <t>Variant C</t>
  </si>
  <si>
    <t>variant D</t>
  </si>
  <si>
    <t>Celkový objem</t>
  </si>
  <si>
    <t>plochy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</si>
</sst>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0"/>
      <name val="Arial"/>
      <charset val="238"/>
    </font>
    <font>
      <vertAlign val="superscript"/>
      <sz val="10"/>
      <name val="Arial"/>
      <family val="2"/>
      <charset val="238"/>
    </font>
    <font>
      <sz val="10"/>
      <name val="Arial"/>
      <family val="2"/>
      <charset val="238"/>
    </font>
    <font>
      <sz val="24"/>
      <color rgb="FFFF0000"/>
      <name val="Times New Roman"/>
      <family val="1"/>
      <charset val="238"/>
    </font>
    <font>
      <sz val="24"/>
      <color rgb="FFFF0000"/>
      <name val="Arial Black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6" xfId="0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3" fontId="2" fillId="0" borderId="1" xfId="0" applyNumberFormat="1" applyFont="1" applyFill="1" applyBorder="1"/>
    <xf numFmtId="3" fontId="2" fillId="0" borderId="1" xfId="0" applyNumberFormat="1" applyFont="1" applyFill="1" applyBorder="1" applyAlignment="1">
      <alignment horizontal="right"/>
    </xf>
    <xf numFmtId="3" fontId="2" fillId="0" borderId="9" xfId="0" applyNumberFormat="1" applyFont="1" applyFill="1" applyBorder="1"/>
    <xf numFmtId="3" fontId="2" fillId="0" borderId="10" xfId="0" applyNumberFormat="1" applyFont="1" applyFill="1" applyBorder="1"/>
    <xf numFmtId="3" fontId="2" fillId="0" borderId="10" xfId="0" applyNumberFormat="1" applyFont="1" applyFill="1" applyBorder="1" applyAlignment="1">
      <alignment horizontal="right"/>
    </xf>
    <xf numFmtId="3" fontId="2" fillId="0" borderId="11" xfId="0" applyNumberFormat="1" applyFont="1" applyFill="1" applyBorder="1"/>
    <xf numFmtId="3" fontId="2" fillId="0" borderId="5" xfId="0" applyNumberFormat="1" applyFont="1" applyFill="1" applyBorder="1"/>
    <xf numFmtId="3" fontId="2" fillId="0" borderId="12" xfId="0" applyNumberFormat="1" applyFont="1" applyFill="1" applyBorder="1"/>
    <xf numFmtId="3" fontId="2" fillId="0" borderId="13" xfId="0" applyNumberFormat="1" applyFont="1" applyFill="1" applyBorder="1"/>
    <xf numFmtId="3" fontId="2" fillId="0" borderId="14" xfId="0" applyNumberFormat="1" applyFont="1" applyFill="1" applyBorder="1"/>
    <xf numFmtId="3" fontId="2" fillId="0" borderId="15" xfId="0" applyNumberFormat="1" applyFont="1" applyFill="1" applyBorder="1"/>
    <xf numFmtId="0" fontId="2" fillId="0" borderId="0" xfId="0" applyFont="1"/>
    <xf numFmtId="0" fontId="2" fillId="0" borderId="0" xfId="0" applyFont="1" applyAlignment="1">
      <alignment wrapText="1"/>
    </xf>
    <xf numFmtId="164" fontId="0" fillId="0" borderId="0" xfId="0" applyNumberFormat="1"/>
    <xf numFmtId="4" fontId="0" fillId="0" borderId="0" xfId="0" applyNumberFormat="1"/>
    <xf numFmtId="3" fontId="0" fillId="2" borderId="0" xfId="0" applyNumberFormat="1" applyFill="1"/>
    <xf numFmtId="3" fontId="2" fillId="0" borderId="7" xfId="0" applyNumberFormat="1" applyFont="1" applyFill="1" applyBorder="1"/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/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sk-SK"/>
              <a:t>Čára</a:t>
            </a:r>
            <a:r>
              <a:rPr lang="sk-SK" baseline="0"/>
              <a:t> objem</a:t>
            </a:r>
            <a:r>
              <a:rPr lang="sk-SK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ů</a:t>
            </a:r>
            <a:endParaRPr lang="sk-SK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316860761271775"/>
          <c:y val="0.13956072655097221"/>
          <c:w val="0.8427622444580567"/>
          <c:h val="0.62930857523406591"/>
        </c:manualLayout>
      </c:layout>
      <c:scatterChart>
        <c:scatterStyle val="smoothMarker"/>
        <c:varyColors val="0"/>
        <c:ser>
          <c:idx val="0"/>
          <c:order val="0"/>
          <c:tx>
            <c:v>Čára objemu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List1!$X$4:$X$78</c:f>
              <c:numCache>
                <c:formatCode>#,##0</c:formatCode>
                <c:ptCount val="75"/>
                <c:pt idx="0">
                  <c:v>257.22199999999998</c:v>
                </c:pt>
                <c:pt idx="1">
                  <c:v>5666.3307500000001</c:v>
                </c:pt>
                <c:pt idx="2">
                  <c:v>23793.623</c:v>
                </c:pt>
                <c:pt idx="3">
                  <c:v>55471.088900000002</c:v>
                </c:pt>
                <c:pt idx="4">
                  <c:v>102382.64874999999</c:v>
                </c:pt>
                <c:pt idx="5">
                  <c:v>168656.16279999999</c:v>
                </c:pt>
                <c:pt idx="6">
                  <c:v>253382.05579999997</c:v>
                </c:pt>
                <c:pt idx="7">
                  <c:v>359472.49584999995</c:v>
                </c:pt>
                <c:pt idx="8">
                  <c:v>488506.04839999997</c:v>
                </c:pt>
                <c:pt idx="9">
                  <c:v>637999.41689999995</c:v>
                </c:pt>
                <c:pt idx="10">
                  <c:v>812146.02844999998</c:v>
                </c:pt>
                <c:pt idx="11">
                  <c:v>1013406.9288999999</c:v>
                </c:pt>
                <c:pt idx="12">
                  <c:v>1243829.9578</c:v>
                </c:pt>
                <c:pt idx="13">
                  <c:v>1508696.2781499999</c:v>
                </c:pt>
                <c:pt idx="14">
                  <c:v>1810394.9293499999</c:v>
                </c:pt>
                <c:pt idx="15">
                  <c:v>2147697.5124499998</c:v>
                </c:pt>
                <c:pt idx="16">
                  <c:v>2522827.5976999998</c:v>
                </c:pt>
                <c:pt idx="17">
                  <c:v>2939889.8292999999</c:v>
                </c:pt>
                <c:pt idx="18">
                  <c:v>3397298.5188499996</c:v>
                </c:pt>
                <c:pt idx="19">
                  <c:v>3888099.7470499994</c:v>
                </c:pt>
                <c:pt idx="20">
                  <c:v>4415457.2468999997</c:v>
                </c:pt>
                <c:pt idx="21">
                  <c:v>4993437.7029999997</c:v>
                </c:pt>
                <c:pt idx="22">
                  <c:v>5620806.4636499994</c:v>
                </c:pt>
                <c:pt idx="23">
                  <c:v>6288454.6577499993</c:v>
                </c:pt>
                <c:pt idx="24">
                  <c:v>6991725.1443999996</c:v>
                </c:pt>
                <c:pt idx="25">
                  <c:v>7724175.8692499995</c:v>
                </c:pt>
                <c:pt idx="26">
                  <c:v>8485176.9833499994</c:v>
                </c:pt>
                <c:pt idx="27">
                  <c:v>9277274.1508499999</c:v>
                </c:pt>
                <c:pt idx="28">
                  <c:v>10102841.70205</c:v>
                </c:pt>
                <c:pt idx="29">
                  <c:v>10965429.324450001</c:v>
                </c:pt>
                <c:pt idx="30">
                  <c:v>11866841.150750002</c:v>
                </c:pt>
                <c:pt idx="31">
                  <c:v>12808416.930400003</c:v>
                </c:pt>
                <c:pt idx="32">
                  <c:v>13789124.209350003</c:v>
                </c:pt>
                <c:pt idx="33">
                  <c:v>14810831.886000004</c:v>
                </c:pt>
                <c:pt idx="34">
                  <c:v>15875526.606050003</c:v>
                </c:pt>
                <c:pt idx="35">
                  <c:v>16987017.523450002</c:v>
                </c:pt>
                <c:pt idx="36">
                  <c:v>18145877.967800003</c:v>
                </c:pt>
                <c:pt idx="37">
                  <c:v>19349443.304950003</c:v>
                </c:pt>
                <c:pt idx="38">
                  <c:v>20601829.308550004</c:v>
                </c:pt>
                <c:pt idx="39">
                  <c:v>21907521.871800005</c:v>
                </c:pt>
                <c:pt idx="40">
                  <c:v>23268851.862350006</c:v>
                </c:pt>
                <c:pt idx="41">
                  <c:v>24688004.318700004</c:v>
                </c:pt>
                <c:pt idx="42">
                  <c:v>26165538.308850005</c:v>
                </c:pt>
                <c:pt idx="43">
                  <c:v>27698531.753150005</c:v>
                </c:pt>
                <c:pt idx="44">
                  <c:v>29287260.660550006</c:v>
                </c:pt>
                <c:pt idx="45">
                  <c:v>30933159.131550007</c:v>
                </c:pt>
                <c:pt idx="46">
                  <c:v>32639001.394400008</c:v>
                </c:pt>
                <c:pt idx="47">
                  <c:v>34410291.352200009</c:v>
                </c:pt>
                <c:pt idx="48">
                  <c:v>38159217.77610001</c:v>
                </c:pt>
                <c:pt idx="49">
                  <c:v>40136012.99135001</c:v>
                </c:pt>
                <c:pt idx="50">
                  <c:v>42180034.96715001</c:v>
                </c:pt>
                <c:pt idx="51">
                  <c:v>44293701.546750009</c:v>
                </c:pt>
                <c:pt idx="52">
                  <c:v>46479279.550250009</c:v>
                </c:pt>
                <c:pt idx="53">
                  <c:v>48737059.080600008</c:v>
                </c:pt>
                <c:pt idx="54">
                  <c:v>51069977.624500006</c:v>
                </c:pt>
                <c:pt idx="55">
                  <c:v>53479560.045950003</c:v>
                </c:pt>
                <c:pt idx="56">
                  <c:v>55963469.630500004</c:v>
                </c:pt>
                <c:pt idx="57">
                  <c:v>58521013.578450002</c:v>
                </c:pt>
                <c:pt idx="58">
                  <c:v>61155656.442550004</c:v>
                </c:pt>
                <c:pt idx="59">
                  <c:v>63872066.782450005</c:v>
                </c:pt>
                <c:pt idx="60">
                  <c:v>66670354.180500008</c:v>
                </c:pt>
                <c:pt idx="61">
                  <c:v>69550068.745850012</c:v>
                </c:pt>
                <c:pt idx="62">
                  <c:v>72513328.51865001</c:v>
                </c:pt>
                <c:pt idx="63">
                  <c:v>75565308.801800013</c:v>
                </c:pt>
                <c:pt idx="64">
                  <c:v>78708323.485200018</c:v>
                </c:pt>
                <c:pt idx="65">
                  <c:v>81942569.211250022</c:v>
                </c:pt>
                <c:pt idx="66">
                  <c:v>85272128.382950023</c:v>
                </c:pt>
                <c:pt idx="67">
                  <c:v>88696586.749600023</c:v>
                </c:pt>
                <c:pt idx="68">
                  <c:v>92212295.650500029</c:v>
                </c:pt>
                <c:pt idx="69">
                  <c:v>95818919.823300034</c:v>
                </c:pt>
                <c:pt idx="70">
                  <c:v>99519828.037100032</c:v>
                </c:pt>
                <c:pt idx="71">
                  <c:v>103319483.35545003</c:v>
                </c:pt>
                <c:pt idx="72">
                  <c:v>107222899.97265004</c:v>
                </c:pt>
                <c:pt idx="73">
                  <c:v>111235617.40345004</c:v>
                </c:pt>
                <c:pt idx="74">
                  <c:v>115361971.48505004</c:v>
                </c:pt>
              </c:numCache>
            </c:numRef>
          </c:xVal>
          <c:yVal>
            <c:numRef>
              <c:f>List1!$V$4:$V$78</c:f>
              <c:numCache>
                <c:formatCode>#,##0</c:formatCode>
                <c:ptCount val="75"/>
                <c:pt idx="0">
                  <c:v>237</c:v>
                </c:pt>
                <c:pt idx="1">
                  <c:v>238</c:v>
                </c:pt>
                <c:pt idx="2">
                  <c:v>239</c:v>
                </c:pt>
                <c:pt idx="3">
                  <c:v>240</c:v>
                </c:pt>
                <c:pt idx="4">
                  <c:v>241</c:v>
                </c:pt>
                <c:pt idx="5">
                  <c:v>242</c:v>
                </c:pt>
                <c:pt idx="6">
                  <c:v>243</c:v>
                </c:pt>
                <c:pt idx="7">
                  <c:v>244</c:v>
                </c:pt>
                <c:pt idx="8">
                  <c:v>245</c:v>
                </c:pt>
                <c:pt idx="9">
                  <c:v>246</c:v>
                </c:pt>
                <c:pt idx="10">
                  <c:v>247</c:v>
                </c:pt>
                <c:pt idx="11">
                  <c:v>248</c:v>
                </c:pt>
                <c:pt idx="12">
                  <c:v>249</c:v>
                </c:pt>
                <c:pt idx="13">
                  <c:v>250</c:v>
                </c:pt>
                <c:pt idx="14">
                  <c:v>251</c:v>
                </c:pt>
                <c:pt idx="15">
                  <c:v>252</c:v>
                </c:pt>
                <c:pt idx="16">
                  <c:v>253</c:v>
                </c:pt>
                <c:pt idx="17">
                  <c:v>254</c:v>
                </c:pt>
                <c:pt idx="18">
                  <c:v>255</c:v>
                </c:pt>
                <c:pt idx="19">
                  <c:v>256</c:v>
                </c:pt>
                <c:pt idx="20">
                  <c:v>257</c:v>
                </c:pt>
                <c:pt idx="21">
                  <c:v>258</c:v>
                </c:pt>
                <c:pt idx="22">
                  <c:v>259</c:v>
                </c:pt>
                <c:pt idx="23">
                  <c:v>260</c:v>
                </c:pt>
                <c:pt idx="24">
                  <c:v>261</c:v>
                </c:pt>
                <c:pt idx="25">
                  <c:v>262</c:v>
                </c:pt>
                <c:pt idx="26">
                  <c:v>263</c:v>
                </c:pt>
                <c:pt idx="27">
                  <c:v>264</c:v>
                </c:pt>
                <c:pt idx="28">
                  <c:v>265</c:v>
                </c:pt>
                <c:pt idx="29">
                  <c:v>266</c:v>
                </c:pt>
                <c:pt idx="30">
                  <c:v>267</c:v>
                </c:pt>
                <c:pt idx="31">
                  <c:v>268</c:v>
                </c:pt>
                <c:pt idx="32">
                  <c:v>269</c:v>
                </c:pt>
                <c:pt idx="33">
                  <c:v>270</c:v>
                </c:pt>
                <c:pt idx="34">
                  <c:v>271</c:v>
                </c:pt>
                <c:pt idx="35">
                  <c:v>272</c:v>
                </c:pt>
                <c:pt idx="36">
                  <c:v>273</c:v>
                </c:pt>
                <c:pt idx="37">
                  <c:v>274</c:v>
                </c:pt>
                <c:pt idx="38">
                  <c:v>275</c:v>
                </c:pt>
                <c:pt idx="39">
                  <c:v>276</c:v>
                </c:pt>
                <c:pt idx="40">
                  <c:v>277</c:v>
                </c:pt>
                <c:pt idx="41">
                  <c:v>278</c:v>
                </c:pt>
                <c:pt idx="42">
                  <c:v>279</c:v>
                </c:pt>
                <c:pt idx="43">
                  <c:v>280</c:v>
                </c:pt>
                <c:pt idx="44">
                  <c:v>281</c:v>
                </c:pt>
                <c:pt idx="45">
                  <c:v>282</c:v>
                </c:pt>
                <c:pt idx="46">
                  <c:v>283</c:v>
                </c:pt>
                <c:pt idx="47">
                  <c:v>284</c:v>
                </c:pt>
                <c:pt idx="48">
                  <c:v>286</c:v>
                </c:pt>
                <c:pt idx="49">
                  <c:v>287</c:v>
                </c:pt>
                <c:pt idx="50">
                  <c:v>288</c:v>
                </c:pt>
                <c:pt idx="51">
                  <c:v>289</c:v>
                </c:pt>
                <c:pt idx="52">
                  <c:v>290</c:v>
                </c:pt>
                <c:pt idx="53">
                  <c:v>291</c:v>
                </c:pt>
                <c:pt idx="54">
                  <c:v>292</c:v>
                </c:pt>
                <c:pt idx="55">
                  <c:v>293</c:v>
                </c:pt>
                <c:pt idx="56">
                  <c:v>294</c:v>
                </c:pt>
                <c:pt idx="57">
                  <c:v>295</c:v>
                </c:pt>
                <c:pt idx="58">
                  <c:v>296</c:v>
                </c:pt>
                <c:pt idx="59">
                  <c:v>297</c:v>
                </c:pt>
                <c:pt idx="60">
                  <c:v>298</c:v>
                </c:pt>
                <c:pt idx="61">
                  <c:v>299</c:v>
                </c:pt>
                <c:pt idx="62">
                  <c:v>300</c:v>
                </c:pt>
                <c:pt idx="63">
                  <c:v>301</c:v>
                </c:pt>
                <c:pt idx="64">
                  <c:v>302</c:v>
                </c:pt>
                <c:pt idx="65">
                  <c:v>303</c:v>
                </c:pt>
                <c:pt idx="66">
                  <c:v>304</c:v>
                </c:pt>
                <c:pt idx="67">
                  <c:v>305</c:v>
                </c:pt>
                <c:pt idx="68">
                  <c:v>306</c:v>
                </c:pt>
                <c:pt idx="69">
                  <c:v>307</c:v>
                </c:pt>
                <c:pt idx="70">
                  <c:v>308</c:v>
                </c:pt>
                <c:pt idx="71">
                  <c:v>309</c:v>
                </c:pt>
                <c:pt idx="72">
                  <c:v>310</c:v>
                </c:pt>
                <c:pt idx="73">
                  <c:v>311</c:v>
                </c:pt>
                <c:pt idx="74">
                  <c:v>312</c:v>
                </c:pt>
              </c:numCache>
            </c:numRef>
          </c:yVal>
          <c:smooth val="1"/>
        </c:ser>
        <c:ser>
          <c:idx val="1"/>
          <c:order val="1"/>
          <c:tx>
            <c:v> Zásobní objem Variant A</c:v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List1!$AB$5:$AB$6</c:f>
              <c:numCache>
                <c:formatCode>General</c:formatCode>
                <c:ptCount val="2"/>
                <c:pt idx="0">
                  <c:v>26614693.5</c:v>
                </c:pt>
                <c:pt idx="1">
                  <c:v>26614693.5</c:v>
                </c:pt>
              </c:numCache>
            </c:numRef>
          </c:xVal>
          <c:yVal>
            <c:numRef>
              <c:f>List1!$AA$5:$AA$6</c:f>
              <c:numCache>
                <c:formatCode>General</c:formatCode>
                <c:ptCount val="2"/>
                <c:pt idx="0">
                  <c:v>279.3</c:v>
                </c:pt>
                <c:pt idx="1">
                  <c:v>0</c:v>
                </c:pt>
              </c:numCache>
            </c:numRef>
          </c:yVal>
          <c:smooth val="1"/>
        </c:ser>
        <c:ser>
          <c:idx val="2"/>
          <c:order val="2"/>
          <c:tx>
            <c:v>Zásobní objem Variant B </c:v>
          </c:tx>
          <c:spPr>
            <a:ln>
              <a:solidFill>
                <a:srgbClr val="7030A0"/>
              </a:solidFill>
              <a:prstDash val="sysDot"/>
            </a:ln>
          </c:spPr>
          <c:marker>
            <c:symbol val="none"/>
          </c:marker>
          <c:xVal>
            <c:numRef>
              <c:f>List1!$AB$8:$AB$9</c:f>
              <c:numCache>
                <c:formatCode>General</c:formatCode>
                <c:ptCount val="2"/>
                <c:pt idx="0">
                  <c:v>48281622.899999999</c:v>
                </c:pt>
                <c:pt idx="1">
                  <c:v>48281622.899999999</c:v>
                </c:pt>
              </c:numCache>
            </c:numRef>
          </c:xVal>
          <c:yVal>
            <c:numRef>
              <c:f>List1!$AA$8:$AA$9</c:f>
              <c:numCache>
                <c:formatCode>General</c:formatCode>
                <c:ptCount val="2"/>
                <c:pt idx="0">
                  <c:v>290.8</c:v>
                </c:pt>
                <c:pt idx="1">
                  <c:v>0</c:v>
                </c:pt>
              </c:numCache>
            </c:numRef>
          </c:yVal>
          <c:smooth val="1"/>
        </c:ser>
        <c:ser>
          <c:idx val="3"/>
          <c:order val="3"/>
          <c:tx>
            <c:v>Zásobní ojem</c:v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List1!$AB$11:$AB$12</c:f>
              <c:numCache>
                <c:formatCode>General</c:formatCode>
                <c:ptCount val="2"/>
                <c:pt idx="0">
                  <c:v>85947640.700000003</c:v>
                </c:pt>
                <c:pt idx="1">
                  <c:v>85947640.700000003</c:v>
                </c:pt>
              </c:numCache>
            </c:numRef>
          </c:xVal>
          <c:yVal>
            <c:numRef>
              <c:f>List1!$AA$11:$AA$12</c:f>
              <c:numCache>
                <c:formatCode>General</c:formatCode>
                <c:ptCount val="2"/>
                <c:pt idx="0">
                  <c:v>304.2</c:v>
                </c:pt>
                <c:pt idx="1">
                  <c:v>0</c:v>
                </c:pt>
              </c:numCache>
            </c:numRef>
          </c:yVal>
          <c:smooth val="1"/>
        </c:ser>
        <c:ser>
          <c:idx val="4"/>
          <c:order val="4"/>
          <c:tx>
            <c:v>Zásobní objem Variant D</c:v>
          </c:tx>
          <c:spPr>
            <a:ln>
              <a:solidFill>
                <a:srgbClr val="C00000"/>
              </a:solidFill>
              <a:prstDash val="sysDash"/>
            </a:ln>
          </c:spPr>
          <c:marker>
            <c:symbol val="none"/>
          </c:marker>
          <c:xVal>
            <c:numRef>
              <c:f>List1!$AB$15:$AB$16</c:f>
              <c:numCache>
                <c:formatCode>General</c:formatCode>
                <c:ptCount val="2"/>
                <c:pt idx="0">
                  <c:v>104098804.8</c:v>
                </c:pt>
                <c:pt idx="1">
                  <c:v>104098804.8</c:v>
                </c:pt>
              </c:numCache>
            </c:numRef>
          </c:xVal>
          <c:yVal>
            <c:numRef>
              <c:f>List1!$AA$15:$AA$16</c:f>
              <c:numCache>
                <c:formatCode>General</c:formatCode>
                <c:ptCount val="2"/>
                <c:pt idx="0">
                  <c:v>309.2</c:v>
                </c:pt>
                <c:pt idx="1">
                  <c:v>0</c:v>
                </c:pt>
              </c:numCache>
            </c:numRef>
          </c:yVal>
          <c:smooth val="1"/>
        </c:ser>
        <c:ser>
          <c:idx val="5"/>
          <c:order val="5"/>
          <c:tx>
            <c:v>Variant A</c:v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List1!$AE$5:$AE$6</c:f>
              <c:numCache>
                <c:formatCode>General</c:formatCode>
                <c:ptCount val="2"/>
                <c:pt idx="0">
                  <c:v>0</c:v>
                </c:pt>
                <c:pt idx="1">
                  <c:v>26614693.5</c:v>
                </c:pt>
              </c:numCache>
            </c:numRef>
          </c:xVal>
          <c:yVal>
            <c:numRef>
              <c:f>List1!$AD$5:$AD$6</c:f>
              <c:numCache>
                <c:formatCode>General</c:formatCode>
                <c:ptCount val="2"/>
                <c:pt idx="0">
                  <c:v>279.3</c:v>
                </c:pt>
                <c:pt idx="1">
                  <c:v>279.3</c:v>
                </c:pt>
              </c:numCache>
            </c:numRef>
          </c:yVal>
          <c:smooth val="1"/>
        </c:ser>
        <c:ser>
          <c:idx val="6"/>
          <c:order val="6"/>
          <c:spPr>
            <a:ln>
              <a:solidFill>
                <a:srgbClr val="7030A0"/>
              </a:solidFill>
              <a:prstDash val="sysDot"/>
            </a:ln>
          </c:spPr>
          <c:marker>
            <c:symbol val="none"/>
          </c:marker>
          <c:xVal>
            <c:numRef>
              <c:f>List1!$AE$8:$AE$9</c:f>
              <c:numCache>
                <c:formatCode>General</c:formatCode>
                <c:ptCount val="2"/>
                <c:pt idx="0">
                  <c:v>0</c:v>
                </c:pt>
                <c:pt idx="1">
                  <c:v>48281622.899999999</c:v>
                </c:pt>
              </c:numCache>
            </c:numRef>
          </c:xVal>
          <c:yVal>
            <c:numRef>
              <c:f>List1!$AD$8:$AD$9</c:f>
              <c:numCache>
                <c:formatCode>General</c:formatCode>
                <c:ptCount val="2"/>
                <c:pt idx="0">
                  <c:v>290.8</c:v>
                </c:pt>
                <c:pt idx="1">
                  <c:v>290.8</c:v>
                </c:pt>
              </c:numCache>
            </c:numRef>
          </c:yVal>
          <c:smooth val="1"/>
        </c:ser>
        <c:ser>
          <c:idx val="7"/>
          <c:order val="7"/>
          <c:spPr>
            <a:ln>
              <a:solidFill>
                <a:srgbClr val="C00000"/>
              </a:solidFill>
            </a:ln>
          </c:spPr>
          <c:marker>
            <c:symbol val="none"/>
          </c:marker>
          <c:dPt>
            <c:idx val="1"/>
            <c:bubble3D val="0"/>
            <c:spPr>
              <a:ln>
                <a:solidFill>
                  <a:srgbClr val="00B050"/>
                </a:solidFill>
              </a:ln>
            </c:spPr>
          </c:dPt>
          <c:xVal>
            <c:numRef>
              <c:f>List1!$AE$11:$AE$12</c:f>
              <c:numCache>
                <c:formatCode>General</c:formatCode>
                <c:ptCount val="2"/>
                <c:pt idx="0">
                  <c:v>0</c:v>
                </c:pt>
                <c:pt idx="1">
                  <c:v>85947640.700000003</c:v>
                </c:pt>
              </c:numCache>
            </c:numRef>
          </c:xVal>
          <c:yVal>
            <c:numRef>
              <c:f>List1!$AD$11:$AD$12</c:f>
              <c:numCache>
                <c:formatCode>General</c:formatCode>
                <c:ptCount val="2"/>
                <c:pt idx="0">
                  <c:v>304.2</c:v>
                </c:pt>
                <c:pt idx="1">
                  <c:v>304.2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List1!$AE$15:$AE$16</c:f>
              <c:strCache>
                <c:ptCount val="2"/>
                <c:pt idx="0">
                  <c:v>0</c:v>
                </c:pt>
                <c:pt idx="1">
                  <c:v>104098804,8</c:v>
                </c:pt>
              </c:strCache>
            </c:strRef>
          </c:tx>
          <c:spPr>
            <a:ln>
              <a:solidFill>
                <a:srgbClr val="C00000"/>
              </a:solidFill>
              <a:prstDash val="sysDash"/>
            </a:ln>
          </c:spPr>
          <c:marker>
            <c:symbol val="none"/>
          </c:marker>
          <c:dPt>
            <c:idx val="1"/>
            <c:bubble3D val="0"/>
          </c:dPt>
          <c:xVal>
            <c:numRef>
              <c:f>List1!$AE$15:$AE$16</c:f>
              <c:numCache>
                <c:formatCode>General</c:formatCode>
                <c:ptCount val="2"/>
                <c:pt idx="0">
                  <c:v>0</c:v>
                </c:pt>
                <c:pt idx="1">
                  <c:v>104098804.8</c:v>
                </c:pt>
              </c:numCache>
            </c:numRef>
          </c:xVal>
          <c:yVal>
            <c:numRef>
              <c:f>List1!$AD$15:$AD$16</c:f>
              <c:numCache>
                <c:formatCode>General</c:formatCode>
                <c:ptCount val="2"/>
                <c:pt idx="0">
                  <c:v>309.2</c:v>
                </c:pt>
                <c:pt idx="1">
                  <c:v>309.2</c:v>
                </c:pt>
              </c:numCache>
            </c:numRef>
          </c:yVal>
          <c:smooth val="1"/>
        </c:ser>
        <c:ser>
          <c:idx val="9"/>
          <c:order val="9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List1!$AB$23:$AB$24</c:f>
              <c:numCache>
                <c:formatCode>General</c:formatCode>
                <c:ptCount val="2"/>
                <c:pt idx="0">
                  <c:v>31266328.300000001</c:v>
                </c:pt>
                <c:pt idx="1">
                  <c:v>31266328.300000001</c:v>
                </c:pt>
              </c:numCache>
            </c:numRef>
          </c:xVal>
          <c:yVal>
            <c:numRef>
              <c:f>List1!$AA$23:$AA$24</c:f>
              <c:numCache>
                <c:formatCode>General</c:formatCode>
                <c:ptCount val="2"/>
                <c:pt idx="0">
                  <c:v>282.2</c:v>
                </c:pt>
                <c:pt idx="1">
                  <c:v>0</c:v>
                </c:pt>
              </c:numCache>
            </c:numRef>
          </c:yVal>
          <c:smooth val="1"/>
        </c:ser>
        <c:ser>
          <c:idx val="10"/>
          <c:order val="10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List1!$AE$23:$AE$24</c:f>
              <c:numCache>
                <c:formatCode>General</c:formatCode>
                <c:ptCount val="2"/>
                <c:pt idx="0">
                  <c:v>0</c:v>
                </c:pt>
                <c:pt idx="1">
                  <c:v>31266328.300000001</c:v>
                </c:pt>
              </c:numCache>
            </c:numRef>
          </c:xVal>
          <c:yVal>
            <c:numRef>
              <c:f>List1!$AD$23:$AD$24</c:f>
              <c:numCache>
                <c:formatCode>General</c:formatCode>
                <c:ptCount val="2"/>
                <c:pt idx="0">
                  <c:v>282.2</c:v>
                </c:pt>
                <c:pt idx="1">
                  <c:v>282.2</c:v>
                </c:pt>
              </c:numCache>
            </c:numRef>
          </c:yVal>
          <c:smooth val="1"/>
        </c:ser>
        <c:ser>
          <c:idx val="11"/>
          <c:order val="11"/>
          <c:spPr>
            <a:ln>
              <a:solidFill>
                <a:srgbClr val="7030A0"/>
              </a:solidFill>
              <a:prstDash val="sysDot"/>
            </a:ln>
          </c:spPr>
          <c:marker>
            <c:symbol val="none"/>
          </c:marker>
          <c:xVal>
            <c:numRef>
              <c:f>List1!$AB$26:$AB$27</c:f>
              <c:numCache>
                <c:formatCode>General</c:formatCode>
                <c:ptCount val="2"/>
                <c:pt idx="0">
                  <c:v>54710785.799999997</c:v>
                </c:pt>
                <c:pt idx="1">
                  <c:v>54710785.799999997</c:v>
                </c:pt>
              </c:numCache>
            </c:numRef>
          </c:xVal>
          <c:yVal>
            <c:numRef>
              <c:f>List1!$AA$26:$AA$27</c:f>
              <c:numCache>
                <c:formatCode>General</c:formatCode>
                <c:ptCount val="2"/>
                <c:pt idx="0">
                  <c:v>293.5</c:v>
                </c:pt>
                <c:pt idx="1">
                  <c:v>0</c:v>
                </c:pt>
              </c:numCache>
            </c:numRef>
          </c:yVal>
          <c:smooth val="1"/>
        </c:ser>
        <c:ser>
          <c:idx val="12"/>
          <c:order val="12"/>
          <c:spPr>
            <a:ln>
              <a:solidFill>
                <a:srgbClr val="7030A0"/>
              </a:solidFill>
              <a:prstDash val="sysDot"/>
            </a:ln>
          </c:spPr>
          <c:marker>
            <c:symbol val="none"/>
          </c:marker>
          <c:xVal>
            <c:numRef>
              <c:f>List1!$AE$26:$AE$27</c:f>
              <c:numCache>
                <c:formatCode>General</c:formatCode>
                <c:ptCount val="2"/>
                <c:pt idx="0">
                  <c:v>0</c:v>
                </c:pt>
                <c:pt idx="1">
                  <c:v>54710785.799999997</c:v>
                </c:pt>
              </c:numCache>
            </c:numRef>
          </c:xVal>
          <c:yVal>
            <c:numRef>
              <c:f>List1!$AD$26:$AD$27</c:f>
              <c:numCache>
                <c:formatCode>General</c:formatCode>
                <c:ptCount val="2"/>
                <c:pt idx="0">
                  <c:v>293.5</c:v>
                </c:pt>
                <c:pt idx="1">
                  <c:v>293.5</c:v>
                </c:pt>
              </c:numCache>
            </c:numRef>
          </c:yVal>
          <c:smooth val="1"/>
        </c:ser>
        <c:ser>
          <c:idx val="13"/>
          <c:order val="13"/>
          <c:spPr>
            <a:ln w="28575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List1!$AB$29:$AB$30</c:f>
              <c:numCache>
                <c:formatCode>General</c:formatCode>
                <c:ptCount val="2"/>
                <c:pt idx="0">
                  <c:v>97653324.5</c:v>
                </c:pt>
                <c:pt idx="1">
                  <c:v>97653324.5</c:v>
                </c:pt>
              </c:numCache>
            </c:numRef>
          </c:xVal>
          <c:yVal>
            <c:numRef>
              <c:f>List1!$AA$29:$AA$30</c:f>
              <c:numCache>
                <c:formatCode>General</c:formatCode>
                <c:ptCount val="2"/>
                <c:pt idx="0">
                  <c:v>307.5</c:v>
                </c:pt>
                <c:pt idx="1">
                  <c:v>0</c:v>
                </c:pt>
              </c:numCache>
            </c:numRef>
          </c:yVal>
          <c:smooth val="1"/>
        </c:ser>
        <c:ser>
          <c:idx val="14"/>
          <c:order val="14"/>
          <c:spPr>
            <a:ln w="28575">
              <a:solidFill>
                <a:srgbClr val="00B050"/>
              </a:solidFill>
              <a:prstDash val="dashDot"/>
            </a:ln>
          </c:spPr>
          <c:marker>
            <c:symbol val="none"/>
          </c:marker>
          <c:dPt>
            <c:idx val="1"/>
            <c:bubble3D val="0"/>
            <c:spPr>
              <a:ln w="28575">
                <a:solidFill>
                  <a:srgbClr val="00B050"/>
                </a:solidFill>
                <a:prstDash val="solid"/>
              </a:ln>
            </c:spPr>
          </c:dPt>
          <c:xVal>
            <c:numRef>
              <c:f>List1!$AE$29:$AE$30</c:f>
              <c:numCache>
                <c:formatCode>General</c:formatCode>
                <c:ptCount val="2"/>
                <c:pt idx="0">
                  <c:v>0</c:v>
                </c:pt>
                <c:pt idx="1">
                  <c:v>97653324.5</c:v>
                </c:pt>
              </c:numCache>
            </c:numRef>
          </c:xVal>
          <c:yVal>
            <c:numRef>
              <c:f>List1!$AD$29:$AD$30</c:f>
              <c:numCache>
                <c:formatCode>General</c:formatCode>
                <c:ptCount val="2"/>
                <c:pt idx="0">
                  <c:v>307.5</c:v>
                </c:pt>
                <c:pt idx="1">
                  <c:v>307.5</c:v>
                </c:pt>
              </c:numCache>
            </c:numRef>
          </c:yVal>
          <c:smooth val="1"/>
        </c:ser>
        <c:ser>
          <c:idx val="15"/>
          <c:order val="15"/>
          <c:spPr>
            <a:ln>
              <a:solidFill>
                <a:srgbClr val="C00000"/>
              </a:solidFill>
              <a:prstDash val="sysDash"/>
            </a:ln>
          </c:spPr>
          <c:marker>
            <c:symbol val="none"/>
          </c:marker>
          <c:xVal>
            <c:numRef>
              <c:f>List1!$AB$33:$AB$34</c:f>
              <c:numCache>
                <c:formatCode>General</c:formatCode>
                <c:ptCount val="2"/>
                <c:pt idx="0" formatCode="0.000">
                  <c:v>117448184</c:v>
                </c:pt>
                <c:pt idx="1">
                  <c:v>117448184</c:v>
                </c:pt>
              </c:numCache>
            </c:numRef>
          </c:xVal>
          <c:yVal>
            <c:numRef>
              <c:f>List1!$AA$33:$AA$34</c:f>
              <c:numCache>
                <c:formatCode>General</c:formatCode>
                <c:ptCount val="2"/>
                <c:pt idx="0">
                  <c:v>312.5</c:v>
                </c:pt>
                <c:pt idx="1">
                  <c:v>0</c:v>
                </c:pt>
              </c:numCache>
            </c:numRef>
          </c:yVal>
          <c:smooth val="1"/>
        </c:ser>
        <c:ser>
          <c:idx val="16"/>
          <c:order val="16"/>
          <c:spPr>
            <a:ln>
              <a:solidFill>
                <a:srgbClr val="C00000"/>
              </a:solidFill>
              <a:prstDash val="sysDash"/>
            </a:ln>
          </c:spPr>
          <c:marker>
            <c:symbol val="none"/>
          </c:marker>
          <c:xVal>
            <c:numRef>
              <c:f>List1!$AE$33:$AE$34</c:f>
              <c:numCache>
                <c:formatCode>General</c:formatCode>
                <c:ptCount val="2"/>
                <c:pt idx="0">
                  <c:v>0</c:v>
                </c:pt>
                <c:pt idx="1">
                  <c:v>117448184</c:v>
                </c:pt>
              </c:numCache>
            </c:numRef>
          </c:xVal>
          <c:yVal>
            <c:numRef>
              <c:f>List1!$AD$33:$AD$34</c:f>
              <c:numCache>
                <c:formatCode>General</c:formatCode>
                <c:ptCount val="2"/>
                <c:pt idx="0">
                  <c:v>312.5</c:v>
                </c:pt>
                <c:pt idx="1">
                  <c:v>312.5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368754000"/>
        <c:axId val="-1368767056"/>
      </c:scatterChart>
      <c:valAx>
        <c:axId val="-1368754000"/>
        <c:scaling>
          <c:orientation val="minMax"/>
          <c:max val="12000000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sk-SK"/>
                  <a:t>Objem </a:t>
                </a:r>
                <a:r>
                  <a:rPr lang="en-US"/>
                  <a:t>[m</a:t>
                </a:r>
                <a:r>
                  <a:rPr lang="en-US" baseline="30000"/>
                  <a:t>3</a:t>
                </a:r>
                <a:r>
                  <a:rPr lang="en-US"/>
                  <a:t>]</a:t>
                </a:r>
                <a:endParaRPr lang="sk-SK"/>
              </a:p>
            </c:rich>
          </c:tx>
          <c:layout>
            <c:manualLayout>
              <c:xMode val="edge"/>
              <c:yMode val="edge"/>
              <c:x val="0.49020997554391532"/>
              <c:y val="0.92635144487536059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sk-SK"/>
          </a:p>
        </c:txPr>
        <c:crossAx val="-1368767056"/>
        <c:crosses val="autoZero"/>
        <c:crossBetween val="midCat"/>
        <c:majorUnit val="10000000"/>
      </c:valAx>
      <c:valAx>
        <c:axId val="-1368767056"/>
        <c:scaling>
          <c:orientation val="minMax"/>
          <c:max val="317"/>
          <c:min val="237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</a:t>
                </a:r>
                <a:r>
                  <a:rPr lang="sk-SK"/>
                  <a:t>óta</a:t>
                </a:r>
                <a:r>
                  <a:rPr lang="sk-SK" baseline="0"/>
                  <a:t> hladiny </a:t>
                </a:r>
                <a:r>
                  <a:rPr lang="en-US" baseline="0"/>
                  <a:t>[m.n.m.]</a:t>
                </a:r>
                <a:endParaRPr lang="sk-SK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crossAx val="-1368754000"/>
        <c:crosses val="autoZero"/>
        <c:crossBetween val="midCat"/>
        <c:majorUnit val="5"/>
      </c:valAx>
    </c:plotArea>
    <c:plotVisOnly val="1"/>
    <c:dispBlanksAs val="gap"/>
    <c:showDLblsOverMax val="0"/>
  </c:chart>
  <c:spPr>
    <a:ln w="44450" cmpd="sng">
      <a:round/>
    </a:ln>
    <a:effectLst>
      <a:outerShdw blurRad="50800" dist="38100" dir="2700000" sx="101000" sy="101000" algn="tl" rotWithShape="0">
        <a:srgbClr val="4F81BD">
          <a:alpha val="40000"/>
        </a:srgbClr>
      </a:outerShdw>
    </a:effectLst>
  </c:spPr>
  <c:printSettings>
    <c:headerFooter/>
    <c:pageMargins b="0.750000000000001" l="0.70000000000000062" r="0.70000000000000062" t="0.750000000000001" header="0.30000000000000032" footer="0.3000000000000003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sk-SK"/>
              <a:t>Čára zatopených ploch</a:t>
            </a:r>
          </a:p>
          <a:p>
            <a:pPr>
              <a:defRPr/>
            </a:pPr>
            <a:endParaRPr lang="sk-SK"/>
          </a:p>
        </c:rich>
      </c:tx>
      <c:layout>
        <c:manualLayout>
          <c:xMode val="edge"/>
          <c:yMode val="edge"/>
          <c:x val="0.41499748015369048"/>
          <c:y val="4.597701149425287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16860761271775"/>
          <c:y val="0.13956072655097221"/>
          <c:w val="0.8427622444580567"/>
          <c:h val="0.62930857523406591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List1!$W$4:$W$79</c:f>
              <c:numCache>
                <c:formatCode>#,##0</c:formatCode>
                <c:ptCount val="76"/>
                <c:pt idx="0">
                  <c:v>257.22199999999998</c:v>
                </c:pt>
                <c:pt idx="1">
                  <c:v>10560.995500000001</c:v>
                </c:pt>
                <c:pt idx="2">
                  <c:v>25693.589</c:v>
                </c:pt>
                <c:pt idx="3">
                  <c:v>37661.342799999999</c:v>
                </c:pt>
                <c:pt idx="4">
                  <c:v>56161.776899999997</c:v>
                </c:pt>
                <c:pt idx="5">
                  <c:v>76385.251199999999</c:v>
                </c:pt>
                <c:pt idx="6">
                  <c:v>93066.534799999994</c:v>
                </c:pt>
                <c:pt idx="7">
                  <c:v>119114.3453</c:v>
                </c:pt>
                <c:pt idx="8">
                  <c:v>138952.7598</c:v>
                </c:pt>
                <c:pt idx="9">
                  <c:v>160033.97719999999</c:v>
                </c:pt>
                <c:pt idx="10">
                  <c:v>188259.24590000001</c:v>
                </c:pt>
                <c:pt idx="11">
                  <c:v>214262.55499999999</c:v>
                </c:pt>
                <c:pt idx="12">
                  <c:v>246583.50279999999</c:v>
                </c:pt>
                <c:pt idx="13">
                  <c:v>283149.13789999997</c:v>
                </c:pt>
                <c:pt idx="14">
                  <c:v>320248.16450000001</c:v>
                </c:pt>
                <c:pt idx="15">
                  <c:v>354357.00170000002</c:v>
                </c:pt>
                <c:pt idx="16">
                  <c:v>395903.16879999998</c:v>
                </c:pt>
                <c:pt idx="17">
                  <c:v>438221.29440000001</c:v>
                </c:pt>
                <c:pt idx="18">
                  <c:v>476596.08470000001</c:v>
                </c:pt>
                <c:pt idx="19">
                  <c:v>505006.37170000002</c:v>
                </c:pt>
                <c:pt idx="20">
                  <c:v>549708.62800000003</c:v>
                </c:pt>
                <c:pt idx="21">
                  <c:v>606252.28419999999</c:v>
                </c:pt>
                <c:pt idx="22">
                  <c:v>648485.23710000003</c:v>
                </c:pt>
                <c:pt idx="23">
                  <c:v>686811.15110000002</c:v>
                </c:pt>
                <c:pt idx="24">
                  <c:v>719729.82220000005</c:v>
                </c:pt>
                <c:pt idx="25">
                  <c:v>745171.62749999994</c:v>
                </c:pt>
                <c:pt idx="26">
                  <c:v>776830.60069999995</c:v>
                </c:pt>
                <c:pt idx="27">
                  <c:v>807363.73430000001</c:v>
                </c:pt>
                <c:pt idx="28">
                  <c:v>843771.36809999996</c:v>
                </c:pt>
                <c:pt idx="29">
                  <c:v>881403.87670000002</c:v>
                </c:pt>
                <c:pt idx="30">
                  <c:v>921419.77590000001</c:v>
                </c:pt>
                <c:pt idx="31">
                  <c:v>961731.78339999996</c:v>
                </c:pt>
                <c:pt idx="32">
                  <c:v>999682.77450000006</c:v>
                </c:pt>
                <c:pt idx="33">
                  <c:v>1043732.5788</c:v>
                </c:pt>
                <c:pt idx="34">
                  <c:v>1085656.8613</c:v>
                </c:pt>
                <c:pt idx="35">
                  <c:v>1137324.9735000001</c:v>
                </c:pt>
                <c:pt idx="36">
                  <c:v>1180395.9151999999</c:v>
                </c:pt>
                <c:pt idx="37">
                  <c:v>1226734.7590999999</c:v>
                </c:pt>
                <c:pt idx="38">
                  <c:v>1278037.2481</c:v>
                </c:pt>
                <c:pt idx="39">
                  <c:v>1333347.8784</c:v>
                </c:pt>
                <c:pt idx="40">
                  <c:v>1389312.1026999999</c:v>
                </c:pt>
                <c:pt idx="41">
                  <c:v>1448992.81</c:v>
                </c:pt>
                <c:pt idx="42">
                  <c:v>1506075.1703000001</c:v>
                </c:pt>
                <c:pt idx="43">
                  <c:v>1559911.7183000001</c:v>
                </c:pt>
                <c:pt idx="44">
                  <c:v>1617546.0965</c:v>
                </c:pt>
                <c:pt idx="45">
                  <c:v>1674250.8455000001</c:v>
                </c:pt>
                <c:pt idx="46">
                  <c:v>1737433.6802000001</c:v>
                </c:pt>
                <c:pt idx="47">
                  <c:v>1805146.2353999999</c:v>
                </c:pt>
                <c:pt idx="48">
                  <c:v>1943294.3012000001</c:v>
                </c:pt>
                <c:pt idx="49">
                  <c:v>2010296.1292999999</c:v>
                </c:pt>
                <c:pt idx="50">
                  <c:v>2077747.8223000001</c:v>
                </c:pt>
                <c:pt idx="51">
                  <c:v>2149585.3369</c:v>
                </c:pt>
                <c:pt idx="52">
                  <c:v>2221570.6701000002</c:v>
                </c:pt>
                <c:pt idx="53">
                  <c:v>2293988.3906</c:v>
                </c:pt>
                <c:pt idx="54">
                  <c:v>2371848.6971999998</c:v>
                </c:pt>
                <c:pt idx="55">
                  <c:v>2447316.1456999998</c:v>
                </c:pt>
                <c:pt idx="56">
                  <c:v>2520503.0233999998</c:v>
                </c:pt>
                <c:pt idx="57">
                  <c:v>2594584.8725000001</c:v>
                </c:pt>
                <c:pt idx="58">
                  <c:v>2674700.8556999997</c:v>
                </c:pt>
                <c:pt idx="59">
                  <c:v>2758119.8240999999</c:v>
                </c:pt>
                <c:pt idx="60">
                  <c:v>2838454.9720000001</c:v>
                </c:pt>
                <c:pt idx="61">
                  <c:v>2920974.1587</c:v>
                </c:pt>
                <c:pt idx="62">
                  <c:v>3005545.3869000003</c:v>
                </c:pt>
                <c:pt idx="63">
                  <c:v>3098415.1793999998</c:v>
                </c:pt>
                <c:pt idx="64">
                  <c:v>3187614.1873999997</c:v>
                </c:pt>
                <c:pt idx="65">
                  <c:v>3280877.2647000002</c:v>
                </c:pt>
                <c:pt idx="66">
                  <c:v>3378241.0787</c:v>
                </c:pt>
                <c:pt idx="67">
                  <c:v>3470675.6546</c:v>
                </c:pt>
                <c:pt idx="68">
                  <c:v>3560742.1472</c:v>
                </c:pt>
                <c:pt idx="69">
                  <c:v>3652506.1984000001</c:v>
                </c:pt>
                <c:pt idx="70">
                  <c:v>3749310.2291999999</c:v>
                </c:pt>
                <c:pt idx="71">
                  <c:v>3850000.4075000002</c:v>
                </c:pt>
                <c:pt idx="72">
                  <c:v>3956832.8268999998</c:v>
                </c:pt>
                <c:pt idx="73">
                  <c:v>4068602.0347000002</c:v>
                </c:pt>
                <c:pt idx="74">
                  <c:v>4184106.1285000001</c:v>
                </c:pt>
                <c:pt idx="75">
                  <c:v>4218176.2984854048</c:v>
                </c:pt>
              </c:numCache>
            </c:numRef>
          </c:xVal>
          <c:yVal>
            <c:numRef>
              <c:f>List1!$V$4:$V$79</c:f>
              <c:numCache>
                <c:formatCode>#,##0</c:formatCode>
                <c:ptCount val="76"/>
                <c:pt idx="0">
                  <c:v>237</c:v>
                </c:pt>
                <c:pt idx="1">
                  <c:v>238</c:v>
                </c:pt>
                <c:pt idx="2">
                  <c:v>239</c:v>
                </c:pt>
                <c:pt idx="3">
                  <c:v>240</c:v>
                </c:pt>
                <c:pt idx="4">
                  <c:v>241</c:v>
                </c:pt>
                <c:pt idx="5">
                  <c:v>242</c:v>
                </c:pt>
                <c:pt idx="6">
                  <c:v>243</c:v>
                </c:pt>
                <c:pt idx="7">
                  <c:v>244</c:v>
                </c:pt>
                <c:pt idx="8">
                  <c:v>245</c:v>
                </c:pt>
                <c:pt idx="9">
                  <c:v>246</c:v>
                </c:pt>
                <c:pt idx="10">
                  <c:v>247</c:v>
                </c:pt>
                <c:pt idx="11">
                  <c:v>248</c:v>
                </c:pt>
                <c:pt idx="12">
                  <c:v>249</c:v>
                </c:pt>
                <c:pt idx="13">
                  <c:v>250</c:v>
                </c:pt>
                <c:pt idx="14">
                  <c:v>251</c:v>
                </c:pt>
                <c:pt idx="15">
                  <c:v>252</c:v>
                </c:pt>
                <c:pt idx="16">
                  <c:v>253</c:v>
                </c:pt>
                <c:pt idx="17">
                  <c:v>254</c:v>
                </c:pt>
                <c:pt idx="18">
                  <c:v>255</c:v>
                </c:pt>
                <c:pt idx="19">
                  <c:v>256</c:v>
                </c:pt>
                <c:pt idx="20">
                  <c:v>257</c:v>
                </c:pt>
                <c:pt idx="21">
                  <c:v>258</c:v>
                </c:pt>
                <c:pt idx="22">
                  <c:v>259</c:v>
                </c:pt>
                <c:pt idx="23">
                  <c:v>260</c:v>
                </c:pt>
                <c:pt idx="24">
                  <c:v>261</c:v>
                </c:pt>
                <c:pt idx="25">
                  <c:v>262</c:v>
                </c:pt>
                <c:pt idx="26">
                  <c:v>263</c:v>
                </c:pt>
                <c:pt idx="27">
                  <c:v>264</c:v>
                </c:pt>
                <c:pt idx="28">
                  <c:v>265</c:v>
                </c:pt>
                <c:pt idx="29">
                  <c:v>266</c:v>
                </c:pt>
                <c:pt idx="30">
                  <c:v>267</c:v>
                </c:pt>
                <c:pt idx="31">
                  <c:v>268</c:v>
                </c:pt>
                <c:pt idx="32">
                  <c:v>269</c:v>
                </c:pt>
                <c:pt idx="33">
                  <c:v>270</c:v>
                </c:pt>
                <c:pt idx="34">
                  <c:v>271</c:v>
                </c:pt>
                <c:pt idx="35">
                  <c:v>272</c:v>
                </c:pt>
                <c:pt idx="36">
                  <c:v>273</c:v>
                </c:pt>
                <c:pt idx="37">
                  <c:v>274</c:v>
                </c:pt>
                <c:pt idx="38">
                  <c:v>275</c:v>
                </c:pt>
                <c:pt idx="39">
                  <c:v>276</c:v>
                </c:pt>
                <c:pt idx="40">
                  <c:v>277</c:v>
                </c:pt>
                <c:pt idx="41">
                  <c:v>278</c:v>
                </c:pt>
                <c:pt idx="42">
                  <c:v>279</c:v>
                </c:pt>
                <c:pt idx="43">
                  <c:v>280</c:v>
                </c:pt>
                <c:pt idx="44">
                  <c:v>281</c:v>
                </c:pt>
                <c:pt idx="45">
                  <c:v>282</c:v>
                </c:pt>
                <c:pt idx="46">
                  <c:v>283</c:v>
                </c:pt>
                <c:pt idx="47">
                  <c:v>284</c:v>
                </c:pt>
                <c:pt idx="48">
                  <c:v>286</c:v>
                </c:pt>
                <c:pt idx="49">
                  <c:v>287</c:v>
                </c:pt>
                <c:pt idx="50">
                  <c:v>288</c:v>
                </c:pt>
                <c:pt idx="51">
                  <c:v>289</c:v>
                </c:pt>
                <c:pt idx="52">
                  <c:v>290</c:v>
                </c:pt>
                <c:pt idx="53">
                  <c:v>291</c:v>
                </c:pt>
                <c:pt idx="54">
                  <c:v>292</c:v>
                </c:pt>
                <c:pt idx="55">
                  <c:v>293</c:v>
                </c:pt>
                <c:pt idx="56">
                  <c:v>294</c:v>
                </c:pt>
                <c:pt idx="57">
                  <c:v>295</c:v>
                </c:pt>
                <c:pt idx="58">
                  <c:v>296</c:v>
                </c:pt>
                <c:pt idx="59">
                  <c:v>297</c:v>
                </c:pt>
                <c:pt idx="60">
                  <c:v>298</c:v>
                </c:pt>
                <c:pt idx="61">
                  <c:v>299</c:v>
                </c:pt>
                <c:pt idx="62">
                  <c:v>300</c:v>
                </c:pt>
                <c:pt idx="63">
                  <c:v>301</c:v>
                </c:pt>
                <c:pt idx="64">
                  <c:v>302</c:v>
                </c:pt>
                <c:pt idx="65">
                  <c:v>303</c:v>
                </c:pt>
                <c:pt idx="66">
                  <c:v>304</c:v>
                </c:pt>
                <c:pt idx="67">
                  <c:v>305</c:v>
                </c:pt>
                <c:pt idx="68">
                  <c:v>306</c:v>
                </c:pt>
                <c:pt idx="69">
                  <c:v>307</c:v>
                </c:pt>
                <c:pt idx="70">
                  <c:v>308</c:v>
                </c:pt>
                <c:pt idx="71">
                  <c:v>309</c:v>
                </c:pt>
                <c:pt idx="72">
                  <c:v>310</c:v>
                </c:pt>
                <c:pt idx="73">
                  <c:v>311</c:v>
                </c:pt>
                <c:pt idx="74">
                  <c:v>312</c:v>
                </c:pt>
                <c:pt idx="75">
                  <c:v>313</c:v>
                </c:pt>
              </c:numCache>
            </c:numRef>
          </c:yVal>
          <c:smooth val="1"/>
          <c:extLst/>
        </c:ser>
        <c:ser>
          <c:idx val="1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List1!$AI$5:$AI$6</c:f>
              <c:numCache>
                <c:formatCode>#,##0.00</c:formatCode>
                <c:ptCount val="2"/>
                <c:pt idx="0">
                  <c:v>1522226.1</c:v>
                </c:pt>
                <c:pt idx="1">
                  <c:v>1522226.1</c:v>
                </c:pt>
              </c:numCache>
            </c:numRef>
          </c:xVal>
          <c:yVal>
            <c:numRef>
              <c:f>List1!$AH$5:$AH$6</c:f>
              <c:numCache>
                <c:formatCode>General</c:formatCode>
                <c:ptCount val="2"/>
                <c:pt idx="0">
                  <c:v>279.3</c:v>
                </c:pt>
                <c:pt idx="1">
                  <c:v>0</c:v>
                </c:pt>
              </c:numCache>
            </c:numRef>
          </c:yVal>
          <c:smooth val="1"/>
        </c:ser>
        <c:ser>
          <c:idx val="2"/>
          <c:order val="2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List1!$AL$5:$AL$6</c:f>
              <c:numCache>
                <c:formatCode>#,##0.00</c:formatCode>
                <c:ptCount val="2"/>
                <c:pt idx="0">
                  <c:v>0</c:v>
                </c:pt>
                <c:pt idx="1">
                  <c:v>1522226.1</c:v>
                </c:pt>
              </c:numCache>
            </c:numRef>
          </c:xVal>
          <c:yVal>
            <c:numRef>
              <c:f>List1!$AK$5:$AK$6</c:f>
              <c:numCache>
                <c:formatCode>#,##0.00</c:formatCode>
                <c:ptCount val="2"/>
                <c:pt idx="0">
                  <c:v>279.3</c:v>
                </c:pt>
                <c:pt idx="1">
                  <c:v>279.3</c:v>
                </c:pt>
              </c:numCache>
            </c:numRef>
          </c:yVal>
          <c:smooth val="1"/>
        </c:ser>
        <c:ser>
          <c:idx val="3"/>
          <c:order val="3"/>
          <c:spPr>
            <a:ln>
              <a:prstDash val="sysDot"/>
            </a:ln>
          </c:spPr>
          <c:marker>
            <c:symbol val="none"/>
          </c:marker>
          <c:xVal>
            <c:numRef>
              <c:f>List1!$AI$8:$AI$9</c:f>
              <c:numCache>
                <c:formatCode>#,##0.00</c:formatCode>
                <c:ptCount val="2"/>
                <c:pt idx="0">
                  <c:v>2279504.6</c:v>
                </c:pt>
                <c:pt idx="1">
                  <c:v>2279504.6</c:v>
                </c:pt>
              </c:numCache>
            </c:numRef>
          </c:xVal>
          <c:yVal>
            <c:numRef>
              <c:f>List1!$AH$8:$AH$9</c:f>
              <c:numCache>
                <c:formatCode>General</c:formatCode>
                <c:ptCount val="2"/>
                <c:pt idx="0">
                  <c:v>290.8</c:v>
                </c:pt>
                <c:pt idx="1">
                  <c:v>0</c:v>
                </c:pt>
              </c:numCache>
            </c:numRef>
          </c:yVal>
          <c:smooth val="1"/>
        </c:ser>
        <c:ser>
          <c:idx val="4"/>
          <c:order val="4"/>
          <c:spPr>
            <a:ln>
              <a:solidFill>
                <a:srgbClr val="7030A0"/>
              </a:solidFill>
              <a:prstDash val="sysDot"/>
            </a:ln>
          </c:spPr>
          <c:marker>
            <c:symbol val="none"/>
          </c:marker>
          <c:xVal>
            <c:numRef>
              <c:f>List1!$AL$8:$AL$9</c:f>
              <c:numCache>
                <c:formatCode>#,##0.00</c:formatCode>
                <c:ptCount val="2"/>
                <c:pt idx="0">
                  <c:v>0</c:v>
                </c:pt>
                <c:pt idx="1">
                  <c:v>2279504.6</c:v>
                </c:pt>
              </c:numCache>
            </c:numRef>
          </c:xVal>
          <c:yVal>
            <c:numRef>
              <c:f>List1!$AK$8:$AK$9</c:f>
              <c:numCache>
                <c:formatCode>#,##0.00</c:formatCode>
                <c:ptCount val="2"/>
                <c:pt idx="0">
                  <c:v>290.8</c:v>
                </c:pt>
                <c:pt idx="1">
                  <c:v>290.8</c:v>
                </c:pt>
              </c:numCache>
            </c:numRef>
          </c:yVal>
          <c:smooth val="1"/>
        </c:ser>
        <c:ser>
          <c:idx val="5"/>
          <c:order val="5"/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List1!$AI$11:$AI$12</c:f>
              <c:numCache>
                <c:formatCode>#,##0.00</c:formatCode>
                <c:ptCount val="2"/>
                <c:pt idx="0">
                  <c:v>3396728</c:v>
                </c:pt>
                <c:pt idx="1">
                  <c:v>3396728</c:v>
                </c:pt>
              </c:numCache>
            </c:numRef>
          </c:xVal>
          <c:yVal>
            <c:numRef>
              <c:f>List1!$AH$11:$AH$12</c:f>
              <c:numCache>
                <c:formatCode>General</c:formatCode>
                <c:ptCount val="2"/>
                <c:pt idx="0">
                  <c:v>304.2</c:v>
                </c:pt>
                <c:pt idx="1">
                  <c:v>0</c:v>
                </c:pt>
              </c:numCache>
            </c:numRef>
          </c:yVal>
          <c:smooth val="1"/>
        </c:ser>
        <c:ser>
          <c:idx val="6"/>
          <c:order val="6"/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List1!$AL$11:$AL$12</c:f>
              <c:numCache>
                <c:formatCode>#,##0.00</c:formatCode>
                <c:ptCount val="2"/>
                <c:pt idx="0">
                  <c:v>0</c:v>
                </c:pt>
                <c:pt idx="1">
                  <c:v>3396728</c:v>
                </c:pt>
              </c:numCache>
            </c:numRef>
          </c:xVal>
          <c:yVal>
            <c:numRef>
              <c:f>List1!$AK$11:$AK$12</c:f>
              <c:numCache>
                <c:formatCode>#,##0.00</c:formatCode>
                <c:ptCount val="2"/>
                <c:pt idx="0">
                  <c:v>304.2</c:v>
                </c:pt>
                <c:pt idx="1">
                  <c:v>304.2</c:v>
                </c:pt>
              </c:numCache>
            </c:numRef>
          </c:yVal>
          <c:smooth val="1"/>
        </c:ser>
        <c:ser>
          <c:idx val="7"/>
          <c:order val="7"/>
          <c:spPr>
            <a:ln>
              <a:solidFill>
                <a:srgbClr val="C00000"/>
              </a:solidFill>
              <a:prstDash val="sysDash"/>
            </a:ln>
          </c:spPr>
          <c:marker>
            <c:symbol val="none"/>
          </c:marker>
          <c:xVal>
            <c:numRef>
              <c:f>List1!$AI$15:$AI$16</c:f>
              <c:numCache>
                <c:formatCode>#,##0.00</c:formatCode>
                <c:ptCount val="2"/>
                <c:pt idx="0">
                  <c:v>3871366.6</c:v>
                </c:pt>
                <c:pt idx="1">
                  <c:v>3871366.6</c:v>
                </c:pt>
              </c:numCache>
            </c:numRef>
          </c:xVal>
          <c:yVal>
            <c:numRef>
              <c:f>List1!$AH$15:$AH$16</c:f>
              <c:numCache>
                <c:formatCode>General</c:formatCode>
                <c:ptCount val="2"/>
                <c:pt idx="0">
                  <c:v>309.2</c:v>
                </c:pt>
                <c:pt idx="1">
                  <c:v>0</c:v>
                </c:pt>
              </c:numCache>
            </c:numRef>
          </c:yVal>
          <c:smooth val="1"/>
        </c:ser>
        <c:ser>
          <c:idx val="8"/>
          <c:order val="8"/>
          <c:spPr>
            <a:ln>
              <a:prstDash val="sysDash"/>
            </a:ln>
          </c:spPr>
          <c:marker>
            <c:symbol val="none"/>
          </c:marker>
          <c:dPt>
            <c:idx val="1"/>
            <c:bubble3D val="0"/>
            <c:spPr>
              <a:ln>
                <a:solidFill>
                  <a:srgbClr val="C00000"/>
                </a:solidFill>
                <a:prstDash val="sysDash"/>
              </a:ln>
            </c:spPr>
          </c:dPt>
          <c:xVal>
            <c:numRef>
              <c:f>List1!$AL$15:$AL$16</c:f>
              <c:numCache>
                <c:formatCode>#,##0.00</c:formatCode>
                <c:ptCount val="2"/>
                <c:pt idx="0">
                  <c:v>0</c:v>
                </c:pt>
                <c:pt idx="1">
                  <c:v>3871366.6</c:v>
                </c:pt>
              </c:numCache>
            </c:numRef>
          </c:xVal>
          <c:yVal>
            <c:numRef>
              <c:f>List1!$AK$15:$AK$16</c:f>
              <c:numCache>
                <c:formatCode>#,##0.00</c:formatCode>
                <c:ptCount val="2"/>
                <c:pt idx="0">
                  <c:v>309.2</c:v>
                </c:pt>
                <c:pt idx="1">
                  <c:v>309.2</c:v>
                </c:pt>
              </c:numCache>
            </c:numRef>
          </c:yVal>
          <c:smooth val="1"/>
        </c:ser>
        <c:ser>
          <c:idx val="9"/>
          <c:order val="9"/>
          <c:marker>
            <c:symbol val="none"/>
          </c:marker>
          <c:xVal>
            <c:numRef>
              <c:f>List1!$AI$3:$AI$23</c:f>
              <c:numCache>
                <c:formatCode>General</c:formatCode>
                <c:ptCount val="21"/>
                <c:pt idx="2" formatCode="#,##0.00">
                  <c:v>1522226.1</c:v>
                </c:pt>
                <c:pt idx="3" formatCode="#,##0.00">
                  <c:v>1522226.1</c:v>
                </c:pt>
                <c:pt idx="5" formatCode="#,##0.00">
                  <c:v>2279504.6</c:v>
                </c:pt>
                <c:pt idx="6" formatCode="#,##0.00">
                  <c:v>2279504.6</c:v>
                </c:pt>
                <c:pt idx="8" formatCode="#,##0.00">
                  <c:v>3396728</c:v>
                </c:pt>
                <c:pt idx="9" formatCode="#,##0.00">
                  <c:v>3396728</c:v>
                </c:pt>
                <c:pt idx="12" formatCode="#,##0.00">
                  <c:v>3871366.6</c:v>
                </c:pt>
                <c:pt idx="13" formatCode="#,##0.00">
                  <c:v>3871366.6</c:v>
                </c:pt>
                <c:pt idx="20" formatCode="#,##0.00">
                  <c:v>1686887.6</c:v>
                </c:pt>
              </c:numCache>
            </c:numRef>
          </c:xVal>
          <c:yVal>
            <c:numRef>
              <c:f>List1!$AH$23:$AH$24</c:f>
              <c:numCache>
                <c:formatCode>General</c:formatCode>
                <c:ptCount val="2"/>
                <c:pt idx="0">
                  <c:v>282.2</c:v>
                </c:pt>
                <c:pt idx="1">
                  <c:v>0</c:v>
                </c:pt>
              </c:numCache>
            </c:numRef>
          </c:yVal>
          <c:smooth val="1"/>
        </c:ser>
        <c:ser>
          <c:idx val="10"/>
          <c:order val="10"/>
          <c:spPr>
            <a:ln>
              <a:solidFill>
                <a:srgbClr val="7030A0"/>
              </a:solidFill>
              <a:prstDash val="sysDot"/>
            </a:ln>
          </c:spPr>
          <c:marker>
            <c:symbol val="none"/>
          </c:marker>
          <c:xVal>
            <c:numRef>
              <c:f>List1!$AI$26:$AI$27</c:f>
              <c:numCache>
                <c:formatCode>#,##0.00</c:formatCode>
                <c:ptCount val="2"/>
                <c:pt idx="0">
                  <c:v>2483909.5</c:v>
                </c:pt>
                <c:pt idx="1">
                  <c:v>2483909.5</c:v>
                </c:pt>
              </c:numCache>
            </c:numRef>
          </c:xVal>
          <c:yVal>
            <c:numRef>
              <c:f>List1!$AH$26:$AH$27</c:f>
              <c:numCache>
                <c:formatCode>General</c:formatCode>
                <c:ptCount val="2"/>
                <c:pt idx="0">
                  <c:v>293.5</c:v>
                </c:pt>
                <c:pt idx="1">
                  <c:v>0</c:v>
                </c:pt>
              </c:numCache>
            </c:numRef>
          </c:yVal>
          <c:smooth val="1"/>
        </c:ser>
        <c:ser>
          <c:idx val="11"/>
          <c:order val="1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List1!$AI$23:$AI$24</c:f>
              <c:numCache>
                <c:formatCode>#,##0.00</c:formatCode>
                <c:ptCount val="2"/>
                <c:pt idx="0">
                  <c:v>1686887.6</c:v>
                </c:pt>
                <c:pt idx="1">
                  <c:v>1686887.6</c:v>
                </c:pt>
              </c:numCache>
            </c:numRef>
          </c:xVal>
          <c:yVal>
            <c:numRef>
              <c:f>List1!$AH$23:$AH$24</c:f>
              <c:numCache>
                <c:formatCode>General</c:formatCode>
                <c:ptCount val="2"/>
                <c:pt idx="0">
                  <c:v>282.2</c:v>
                </c:pt>
                <c:pt idx="1">
                  <c:v>0</c:v>
                </c:pt>
              </c:numCache>
            </c:numRef>
          </c:yVal>
          <c:smooth val="1"/>
        </c:ser>
        <c:ser>
          <c:idx val="12"/>
          <c:order val="12"/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List1!$AI$29:$AI$30</c:f>
              <c:numCache>
                <c:formatCode>#,##0.00</c:formatCode>
                <c:ptCount val="2"/>
                <c:pt idx="0">
                  <c:v>3700908.2138</c:v>
                </c:pt>
                <c:pt idx="1">
                  <c:v>3700908.2138</c:v>
                </c:pt>
              </c:numCache>
            </c:numRef>
          </c:xVal>
          <c:yVal>
            <c:numRef>
              <c:f>List1!$AH$29:$AH$30</c:f>
              <c:numCache>
                <c:formatCode>General</c:formatCode>
                <c:ptCount val="2"/>
                <c:pt idx="0">
                  <c:v>307.5</c:v>
                </c:pt>
                <c:pt idx="1">
                  <c:v>0</c:v>
                </c:pt>
              </c:numCache>
            </c:numRef>
          </c:yVal>
          <c:smooth val="1"/>
        </c:ser>
        <c:ser>
          <c:idx val="13"/>
          <c:order val="13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List1!$AL$23:$AL$24</c:f>
              <c:numCache>
                <c:formatCode>#,##0.00</c:formatCode>
                <c:ptCount val="2"/>
                <c:pt idx="0">
                  <c:v>0</c:v>
                </c:pt>
                <c:pt idx="1">
                  <c:v>1686887.6</c:v>
                </c:pt>
              </c:numCache>
            </c:numRef>
          </c:xVal>
          <c:yVal>
            <c:numRef>
              <c:f>List1!$AK$23:$AK$24</c:f>
              <c:numCache>
                <c:formatCode>#,##0.00</c:formatCode>
                <c:ptCount val="2"/>
                <c:pt idx="0">
                  <c:v>282.2</c:v>
                </c:pt>
                <c:pt idx="1">
                  <c:v>282.2</c:v>
                </c:pt>
              </c:numCache>
            </c:numRef>
          </c:yVal>
          <c:smooth val="1"/>
        </c:ser>
        <c:ser>
          <c:idx val="14"/>
          <c:order val="14"/>
          <c:spPr>
            <a:ln>
              <a:solidFill>
                <a:srgbClr val="7030A0"/>
              </a:solidFill>
              <a:prstDash val="sysDot"/>
            </a:ln>
          </c:spPr>
          <c:marker>
            <c:symbol val="none"/>
          </c:marker>
          <c:xVal>
            <c:numRef>
              <c:f>List1!$AL$26:$AL$27</c:f>
              <c:numCache>
                <c:formatCode>#,##0.00</c:formatCode>
                <c:ptCount val="2"/>
                <c:pt idx="0">
                  <c:v>0</c:v>
                </c:pt>
                <c:pt idx="1">
                  <c:v>2483909.5</c:v>
                </c:pt>
              </c:numCache>
            </c:numRef>
          </c:xVal>
          <c:yVal>
            <c:numRef>
              <c:f>List1!$AK$26:$AK$27</c:f>
              <c:numCache>
                <c:formatCode>#,##0.00</c:formatCode>
                <c:ptCount val="2"/>
                <c:pt idx="0">
                  <c:v>293.5</c:v>
                </c:pt>
                <c:pt idx="1">
                  <c:v>293.5</c:v>
                </c:pt>
              </c:numCache>
            </c:numRef>
          </c:yVal>
          <c:smooth val="1"/>
        </c:ser>
        <c:ser>
          <c:idx val="15"/>
          <c:order val="15"/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List1!$AL$29:$AL$30</c:f>
              <c:numCache>
                <c:formatCode>#,##0.00</c:formatCode>
                <c:ptCount val="2"/>
                <c:pt idx="0">
                  <c:v>3700908.2138</c:v>
                </c:pt>
                <c:pt idx="1">
                  <c:v>0</c:v>
                </c:pt>
              </c:numCache>
            </c:numRef>
          </c:xVal>
          <c:yVal>
            <c:numRef>
              <c:f>List1!$AK$29:$AK$30</c:f>
              <c:numCache>
                <c:formatCode>#,##0.00</c:formatCode>
                <c:ptCount val="2"/>
                <c:pt idx="0">
                  <c:v>307.5</c:v>
                </c:pt>
                <c:pt idx="1">
                  <c:v>307.5</c:v>
                </c:pt>
              </c:numCache>
            </c:numRef>
          </c:yVal>
          <c:smooth val="1"/>
        </c:ser>
        <c:ser>
          <c:idx val="16"/>
          <c:order val="16"/>
          <c:spPr>
            <a:ln>
              <a:solidFill>
                <a:srgbClr val="C00000"/>
              </a:solidFill>
              <a:prstDash val="sysDash"/>
            </a:ln>
          </c:spPr>
          <c:marker>
            <c:symbol val="none"/>
          </c:marker>
          <c:xVal>
            <c:numRef>
              <c:f>List1!$AI$33:$AI$34</c:f>
              <c:numCache>
                <c:formatCode>#,##0.00</c:formatCode>
                <c:ptCount val="2"/>
                <c:pt idx="0">
                  <c:v>4201141</c:v>
                </c:pt>
                <c:pt idx="1">
                  <c:v>4201141</c:v>
                </c:pt>
              </c:numCache>
            </c:numRef>
          </c:xVal>
          <c:yVal>
            <c:numRef>
              <c:f>List1!$AH$33:$AH$34</c:f>
              <c:numCache>
                <c:formatCode>General</c:formatCode>
                <c:ptCount val="2"/>
                <c:pt idx="0">
                  <c:v>312.5</c:v>
                </c:pt>
                <c:pt idx="1">
                  <c:v>0</c:v>
                </c:pt>
              </c:numCache>
            </c:numRef>
          </c:yVal>
          <c:smooth val="1"/>
        </c:ser>
        <c:ser>
          <c:idx val="17"/>
          <c:order val="17"/>
          <c:spPr>
            <a:ln>
              <a:solidFill>
                <a:srgbClr val="C00000"/>
              </a:solidFill>
              <a:prstDash val="sysDash"/>
            </a:ln>
          </c:spPr>
          <c:marker>
            <c:symbol val="none"/>
          </c:marker>
          <c:xVal>
            <c:numRef>
              <c:f>List1!$AL$33:$AL$34</c:f>
              <c:numCache>
                <c:formatCode>#,##0.00</c:formatCode>
                <c:ptCount val="2"/>
                <c:pt idx="0">
                  <c:v>4201141</c:v>
                </c:pt>
                <c:pt idx="1">
                  <c:v>0</c:v>
                </c:pt>
              </c:numCache>
            </c:numRef>
          </c:xVal>
          <c:yVal>
            <c:numRef>
              <c:f>List1!$AK$33:$AK$34</c:f>
              <c:numCache>
                <c:formatCode>General</c:formatCode>
                <c:ptCount val="2"/>
                <c:pt idx="0">
                  <c:v>312.5</c:v>
                </c:pt>
                <c:pt idx="1">
                  <c:v>312.5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368766512"/>
        <c:axId val="-1368767600"/>
      </c:scatterChart>
      <c:valAx>
        <c:axId val="-1368766512"/>
        <c:scaling>
          <c:orientation val="minMax"/>
          <c:max val="440000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sk-SK"/>
                  <a:t>Plocha </a:t>
                </a:r>
                <a:r>
                  <a:rPr lang="en-US"/>
                  <a:t>[m</a:t>
                </a:r>
                <a:r>
                  <a:rPr lang="sk-SK" baseline="30000"/>
                  <a:t>2</a:t>
                </a:r>
                <a:r>
                  <a:rPr lang="en-US"/>
                  <a:t>]</a:t>
                </a:r>
                <a:endParaRPr lang="sk-SK"/>
              </a:p>
            </c:rich>
          </c:tx>
          <c:layout>
            <c:manualLayout>
              <c:xMode val="edge"/>
              <c:yMode val="edge"/>
              <c:x val="0.49020997554391532"/>
              <c:y val="0.92635144487536059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sk-SK"/>
          </a:p>
        </c:txPr>
        <c:crossAx val="-1368767600"/>
        <c:crosses val="autoZero"/>
        <c:crossBetween val="midCat"/>
        <c:majorUnit val="200000"/>
      </c:valAx>
      <c:valAx>
        <c:axId val="-1368767600"/>
        <c:scaling>
          <c:orientation val="minMax"/>
          <c:max val="317"/>
          <c:min val="237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</a:t>
                </a:r>
                <a:r>
                  <a:rPr lang="sk-SK"/>
                  <a:t>óta</a:t>
                </a:r>
                <a:r>
                  <a:rPr lang="sk-SK" baseline="0"/>
                  <a:t> hladiny </a:t>
                </a:r>
                <a:r>
                  <a:rPr lang="en-US" baseline="0"/>
                  <a:t>[m.n.m.]</a:t>
                </a:r>
                <a:endParaRPr lang="sk-SK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crossAx val="-1368766512"/>
        <c:crosses val="autoZero"/>
        <c:crossBetween val="midCat"/>
        <c:majorUnit val="5"/>
      </c:valAx>
    </c:plotArea>
    <c:plotVisOnly val="1"/>
    <c:dispBlanksAs val="gap"/>
    <c:showDLblsOverMax val="0"/>
  </c:chart>
  <c:spPr>
    <a:ln w="44450" cmpd="sng">
      <a:round/>
    </a:ln>
    <a:effectLst>
      <a:outerShdw blurRad="50800" dist="38100" dir="2700000" sx="101000" sy="101000" algn="tl" rotWithShape="0">
        <a:srgbClr val="4F81BD">
          <a:alpha val="40000"/>
        </a:srgbClr>
      </a:outerShdw>
    </a:effectLst>
  </c:spPr>
  <c:printSettings>
    <c:headerFooter/>
    <c:pageMargins b="0.750000000000001" l="0.70000000000000062" r="0.70000000000000062" t="0.750000000000001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623454</xdr:colOff>
      <xdr:row>2</xdr:row>
      <xdr:rowOff>34635</xdr:rowOff>
    </xdr:from>
    <xdr:to>
      <xdr:col>20</xdr:col>
      <xdr:colOff>415636</xdr:colOff>
      <xdr:row>22</xdr:row>
      <xdr:rowOff>69273</xdr:rowOff>
    </xdr:to>
    <xdr:graphicFrame macro="">
      <xdr:nvGraphicFramePr>
        <xdr:cNvPr id="3" name="Graf 2" title="Čára objemu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623453</xdr:colOff>
      <xdr:row>23</xdr:row>
      <xdr:rowOff>34636</xdr:rowOff>
    </xdr:from>
    <xdr:to>
      <xdr:col>20</xdr:col>
      <xdr:colOff>457198</xdr:colOff>
      <xdr:row>46</xdr:row>
      <xdr:rowOff>152401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395533</xdr:colOff>
      <xdr:row>9</xdr:row>
      <xdr:rowOff>201487</xdr:rowOff>
    </xdr:from>
    <xdr:to>
      <xdr:col>11</xdr:col>
      <xdr:colOff>14653</xdr:colOff>
      <xdr:row>11</xdr:row>
      <xdr:rowOff>5628</xdr:rowOff>
    </xdr:to>
    <xdr:sp macro="" textlink="">
      <xdr:nvSpPr>
        <xdr:cNvPr id="2" name="BlokTextu 1"/>
        <xdr:cNvSpPr txBox="1"/>
      </xdr:nvSpPr>
      <xdr:spPr>
        <a:xfrm>
          <a:off x="6462225" y="2480160"/>
          <a:ext cx="835390" cy="22910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rgbClr val="0070C0"/>
              </a:solidFill>
            </a:rPr>
            <a:t>Varianta A</a:t>
          </a:r>
        </a:p>
      </xdr:txBody>
    </xdr:sp>
    <xdr:clientData/>
  </xdr:twoCellAnchor>
  <xdr:oneCellAnchor>
    <xdr:from>
      <xdr:col>18</xdr:col>
      <xdr:colOff>173182</xdr:colOff>
      <xdr:row>50</xdr:row>
      <xdr:rowOff>225136</xdr:rowOff>
    </xdr:from>
    <xdr:ext cx="184731" cy="264560"/>
    <xdr:sp macro="" textlink="">
      <xdr:nvSpPr>
        <xdr:cNvPr id="4" name="BlokTextu 3"/>
        <xdr:cNvSpPr txBox="1"/>
      </xdr:nvSpPr>
      <xdr:spPr>
        <a:xfrm>
          <a:off x="11689773" y="94730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0.17439</cdr:x>
      <cdr:y>0.3366</cdr:y>
    </cdr:from>
    <cdr:to>
      <cdr:x>0.28613</cdr:x>
      <cdr:y>0.38554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1361609" y="1461809"/>
          <a:ext cx="872437" cy="212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1100">
              <a:solidFill>
                <a:srgbClr val="7030A0"/>
              </a:solidFill>
            </a:rPr>
            <a:t>Varianta B</a:t>
          </a:r>
        </a:p>
      </cdr:txBody>
    </cdr:sp>
  </cdr:relSizeAnchor>
  <cdr:relSizeAnchor xmlns:cdr="http://schemas.openxmlformats.org/drawingml/2006/chartDrawing">
    <cdr:from>
      <cdr:x>0.2242</cdr:x>
      <cdr:y>0.23625</cdr:y>
    </cdr:from>
    <cdr:to>
      <cdr:x>0.3293</cdr:x>
      <cdr:y>0.2852</cdr:y>
    </cdr:to>
    <cdr:sp macro="" textlink="">
      <cdr:nvSpPr>
        <cdr:cNvPr id="3" name="BlokTextu 1"/>
        <cdr:cNvSpPr txBox="1"/>
      </cdr:nvSpPr>
      <cdr:spPr>
        <a:xfrm xmlns:a="http://schemas.openxmlformats.org/drawingml/2006/main">
          <a:off x="1750517" y="1026003"/>
          <a:ext cx="820568" cy="21258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1100">
              <a:solidFill>
                <a:srgbClr val="00B050"/>
              </a:solidFill>
            </a:rPr>
            <a:t>Varianta C</a:t>
          </a:r>
        </a:p>
      </cdr:txBody>
    </cdr:sp>
  </cdr:relSizeAnchor>
  <cdr:relSizeAnchor xmlns:cdr="http://schemas.openxmlformats.org/drawingml/2006/chartDrawing">
    <cdr:from>
      <cdr:x>0.35371</cdr:x>
      <cdr:y>0.12367</cdr:y>
    </cdr:from>
    <cdr:to>
      <cdr:x>0.48038</cdr:x>
      <cdr:y>0.17262</cdr:y>
    </cdr:to>
    <cdr:sp macro="" textlink="">
      <cdr:nvSpPr>
        <cdr:cNvPr id="4" name="BlokTextu 1"/>
        <cdr:cNvSpPr txBox="1"/>
      </cdr:nvSpPr>
      <cdr:spPr>
        <a:xfrm xmlns:a="http://schemas.openxmlformats.org/drawingml/2006/main">
          <a:off x="2761710" y="537082"/>
          <a:ext cx="989009" cy="2125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1100">
              <a:solidFill>
                <a:srgbClr val="C00000"/>
              </a:solidFill>
            </a:rPr>
            <a:t>Varianta D</a:t>
          </a:r>
        </a:p>
      </cdr:txBody>
    </cdr:sp>
  </cdr:relSizeAnchor>
  <cdr:relSizeAnchor xmlns:cdr="http://schemas.openxmlformats.org/drawingml/2006/chartDrawing">
    <cdr:from>
      <cdr:x>0.28824</cdr:x>
      <cdr:y>0.49725</cdr:y>
    </cdr:from>
    <cdr:to>
      <cdr:x>0.31566</cdr:x>
      <cdr:y>0.71224</cdr:y>
    </cdr:to>
    <cdr:sp macro="" textlink="">
      <cdr:nvSpPr>
        <cdr:cNvPr id="6" name="BlokTextu 1"/>
        <cdr:cNvSpPr txBox="1"/>
      </cdr:nvSpPr>
      <cdr:spPr>
        <a:xfrm xmlns:a="http://schemas.openxmlformats.org/drawingml/2006/main" rot="16200000">
          <a:off x="1918683" y="2622705"/>
          <a:ext cx="971192" cy="2182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1100">
              <a:solidFill>
                <a:srgbClr val="0070C0"/>
              </a:solidFill>
            </a:rPr>
            <a:t>2</a:t>
          </a:r>
          <a:r>
            <a:rPr lang="sk-SK" sz="1100" baseline="0">
              <a:solidFill>
                <a:srgbClr val="0070C0"/>
              </a:solidFill>
            </a:rPr>
            <a:t>6 614 693</a:t>
          </a:r>
          <a:endParaRPr lang="sk-SK" sz="1100">
            <a:solidFill>
              <a:srgbClr val="0070C0"/>
            </a:solidFill>
          </a:endParaRPr>
        </a:p>
      </cdr:txBody>
    </cdr:sp>
  </cdr:relSizeAnchor>
  <cdr:relSizeAnchor xmlns:cdr="http://schemas.openxmlformats.org/drawingml/2006/chartDrawing">
    <cdr:from>
      <cdr:x>0.34653</cdr:x>
      <cdr:y>0.49163</cdr:y>
    </cdr:from>
    <cdr:to>
      <cdr:x>0.37394</cdr:x>
      <cdr:y>0.70662</cdr:y>
    </cdr:to>
    <cdr:sp macro="" textlink="">
      <cdr:nvSpPr>
        <cdr:cNvPr id="7" name="BlokTextu 1"/>
        <cdr:cNvSpPr txBox="1"/>
      </cdr:nvSpPr>
      <cdr:spPr>
        <a:xfrm xmlns:a="http://schemas.openxmlformats.org/drawingml/2006/main" rot="16200000">
          <a:off x="2382752" y="2597305"/>
          <a:ext cx="971192" cy="2182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1100">
              <a:solidFill>
                <a:srgbClr val="0070C0"/>
              </a:solidFill>
            </a:rPr>
            <a:t>31 266 328</a:t>
          </a:r>
        </a:p>
      </cdr:txBody>
    </cdr:sp>
  </cdr:relSizeAnchor>
  <cdr:relSizeAnchor xmlns:cdr="http://schemas.openxmlformats.org/drawingml/2006/chartDrawing">
    <cdr:from>
      <cdr:x>0.43607</cdr:x>
      <cdr:y>0.39971</cdr:y>
    </cdr:from>
    <cdr:to>
      <cdr:x>0.46384</cdr:x>
      <cdr:y>0.7081</cdr:y>
    </cdr:to>
    <cdr:sp macro="" textlink="">
      <cdr:nvSpPr>
        <cdr:cNvPr id="8" name="BlokTextu 1"/>
        <cdr:cNvSpPr txBox="1"/>
      </cdr:nvSpPr>
      <cdr:spPr>
        <a:xfrm xmlns:a="http://schemas.openxmlformats.org/drawingml/2006/main" rot="16200000">
          <a:off x="2886213" y="2391621"/>
          <a:ext cx="1393135" cy="2211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1100">
              <a:solidFill>
                <a:srgbClr val="7030A0"/>
              </a:solidFill>
            </a:rPr>
            <a:t>48 281 622</a:t>
          </a:r>
        </a:p>
      </cdr:txBody>
    </cdr:sp>
  </cdr:relSizeAnchor>
  <cdr:relSizeAnchor xmlns:cdr="http://schemas.openxmlformats.org/drawingml/2006/chartDrawing">
    <cdr:from>
      <cdr:x>0.51192</cdr:x>
      <cdr:y>0.40178</cdr:y>
    </cdr:from>
    <cdr:to>
      <cdr:x>0.53969</cdr:x>
      <cdr:y>0.71018</cdr:y>
    </cdr:to>
    <cdr:sp macro="" textlink="">
      <cdr:nvSpPr>
        <cdr:cNvPr id="9" name="BlokTextu 1"/>
        <cdr:cNvSpPr txBox="1"/>
      </cdr:nvSpPr>
      <cdr:spPr>
        <a:xfrm xmlns:a="http://schemas.openxmlformats.org/drawingml/2006/main" rot="16200000">
          <a:off x="3490137" y="2401009"/>
          <a:ext cx="1393135" cy="2211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1100">
              <a:solidFill>
                <a:srgbClr val="7030A0"/>
              </a:solidFill>
            </a:rPr>
            <a:t>54 710 785</a:t>
          </a:r>
        </a:p>
      </cdr:txBody>
    </cdr:sp>
  </cdr:relSizeAnchor>
  <cdr:relSizeAnchor xmlns:cdr="http://schemas.openxmlformats.org/drawingml/2006/chartDrawing">
    <cdr:from>
      <cdr:x>0.70436</cdr:x>
      <cdr:y>0.39812</cdr:y>
    </cdr:from>
    <cdr:to>
      <cdr:x>0.73213</cdr:x>
      <cdr:y>0.70652</cdr:y>
    </cdr:to>
    <cdr:sp macro="" textlink="">
      <cdr:nvSpPr>
        <cdr:cNvPr id="10" name="BlokTextu 1"/>
        <cdr:cNvSpPr txBox="1"/>
      </cdr:nvSpPr>
      <cdr:spPr>
        <a:xfrm xmlns:a="http://schemas.openxmlformats.org/drawingml/2006/main" rot="16200000">
          <a:off x="5022419" y="2384444"/>
          <a:ext cx="1393135" cy="2211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1100">
              <a:solidFill>
                <a:srgbClr val="00B050"/>
              </a:solidFill>
            </a:rPr>
            <a:t>85 947 640</a:t>
          </a:r>
        </a:p>
      </cdr:txBody>
    </cdr:sp>
  </cdr:relSizeAnchor>
  <cdr:relSizeAnchor xmlns:cdr="http://schemas.openxmlformats.org/drawingml/2006/chartDrawing">
    <cdr:from>
      <cdr:x>0.78549</cdr:x>
      <cdr:y>0.39262</cdr:y>
    </cdr:from>
    <cdr:to>
      <cdr:x>0.81326</cdr:x>
      <cdr:y>0.70101</cdr:y>
    </cdr:to>
    <cdr:sp macro="" textlink="">
      <cdr:nvSpPr>
        <cdr:cNvPr id="11" name="BlokTextu 1"/>
        <cdr:cNvSpPr txBox="1"/>
      </cdr:nvSpPr>
      <cdr:spPr>
        <a:xfrm xmlns:a="http://schemas.openxmlformats.org/drawingml/2006/main" rot="16200000">
          <a:off x="5668463" y="2359596"/>
          <a:ext cx="1393135" cy="2211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1100">
              <a:solidFill>
                <a:srgbClr val="00B050"/>
              </a:solidFill>
            </a:rPr>
            <a:t>97 653 324</a:t>
          </a:r>
        </a:p>
      </cdr:txBody>
    </cdr:sp>
  </cdr:relSizeAnchor>
  <cdr:relSizeAnchor xmlns:cdr="http://schemas.openxmlformats.org/drawingml/2006/chartDrawing">
    <cdr:from>
      <cdr:x>0.85935</cdr:x>
      <cdr:y>0.39445</cdr:y>
    </cdr:from>
    <cdr:to>
      <cdr:x>0.88712</cdr:x>
      <cdr:y>0.70285</cdr:y>
    </cdr:to>
    <cdr:sp macro="" textlink="">
      <cdr:nvSpPr>
        <cdr:cNvPr id="12" name="BlokTextu 1"/>
        <cdr:cNvSpPr txBox="1"/>
      </cdr:nvSpPr>
      <cdr:spPr>
        <a:xfrm xmlns:a="http://schemas.openxmlformats.org/drawingml/2006/main" rot="16200000">
          <a:off x="6256528" y="2367879"/>
          <a:ext cx="1393135" cy="2211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1100">
              <a:solidFill>
                <a:srgbClr val="C00000"/>
              </a:solidFill>
            </a:rPr>
            <a:t>104 098 804</a:t>
          </a:r>
        </a:p>
      </cdr:txBody>
    </cdr:sp>
  </cdr:relSizeAnchor>
  <cdr:relSizeAnchor xmlns:cdr="http://schemas.openxmlformats.org/drawingml/2006/chartDrawing">
    <cdr:from>
      <cdr:x>0.92488</cdr:x>
      <cdr:y>0.39445</cdr:y>
    </cdr:from>
    <cdr:to>
      <cdr:x>0.95265</cdr:x>
      <cdr:y>0.70285</cdr:y>
    </cdr:to>
    <cdr:sp macro="" textlink="">
      <cdr:nvSpPr>
        <cdr:cNvPr id="13" name="BlokTextu 1"/>
        <cdr:cNvSpPr txBox="1"/>
      </cdr:nvSpPr>
      <cdr:spPr>
        <a:xfrm xmlns:a="http://schemas.openxmlformats.org/drawingml/2006/main" rot="16200000">
          <a:off x="6778333" y="2367878"/>
          <a:ext cx="1393135" cy="2211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1100">
              <a:solidFill>
                <a:srgbClr val="C00000"/>
              </a:solidFill>
            </a:rPr>
            <a:t>117 448</a:t>
          </a:r>
          <a:r>
            <a:rPr lang="sk-SK" sz="1100" baseline="0">
              <a:solidFill>
                <a:srgbClr val="C00000"/>
              </a:solidFill>
            </a:rPr>
            <a:t> </a:t>
          </a:r>
          <a:r>
            <a:rPr lang="sk-SK" sz="1100">
              <a:solidFill>
                <a:srgbClr val="C00000"/>
              </a:solidFill>
            </a:rPr>
            <a:t>184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0.20088</cdr:x>
      <cdr:y>0.43555</cdr:y>
    </cdr:from>
    <cdr:to>
      <cdr:x>0.30608</cdr:x>
      <cdr:y>0.48858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1576787" y="1672443"/>
          <a:ext cx="825779" cy="2036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1100">
              <a:solidFill>
                <a:srgbClr val="0070C0"/>
              </a:solidFill>
            </a:rPr>
            <a:t>Varianta A</a:t>
          </a:r>
        </a:p>
      </cdr:txBody>
    </cdr:sp>
  </cdr:relSizeAnchor>
  <cdr:relSizeAnchor xmlns:cdr="http://schemas.openxmlformats.org/drawingml/2006/chartDrawing">
    <cdr:from>
      <cdr:x>0.28202</cdr:x>
      <cdr:y>0.33715</cdr:y>
    </cdr:from>
    <cdr:to>
      <cdr:x>0.38449</cdr:x>
      <cdr:y>0.39057</cdr:y>
    </cdr:to>
    <cdr:sp macro="" textlink="">
      <cdr:nvSpPr>
        <cdr:cNvPr id="3" name="BlokTextu 1"/>
        <cdr:cNvSpPr txBox="1"/>
      </cdr:nvSpPr>
      <cdr:spPr>
        <a:xfrm xmlns:a="http://schemas.openxmlformats.org/drawingml/2006/main">
          <a:off x="2213688" y="1294603"/>
          <a:ext cx="804340" cy="2051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1100">
              <a:solidFill>
                <a:srgbClr val="7030A0"/>
              </a:solidFill>
            </a:rPr>
            <a:t>Varianta B</a:t>
          </a:r>
        </a:p>
      </cdr:txBody>
    </cdr:sp>
  </cdr:relSizeAnchor>
  <cdr:relSizeAnchor xmlns:cdr="http://schemas.openxmlformats.org/drawingml/2006/chartDrawing">
    <cdr:from>
      <cdr:x>0.35839</cdr:x>
      <cdr:y>0.22502</cdr:y>
    </cdr:from>
    <cdr:to>
      <cdr:x>0.46757</cdr:x>
      <cdr:y>0.27845</cdr:y>
    </cdr:to>
    <cdr:sp macro="" textlink="">
      <cdr:nvSpPr>
        <cdr:cNvPr id="4" name="BlokTextu 1"/>
        <cdr:cNvSpPr txBox="1"/>
      </cdr:nvSpPr>
      <cdr:spPr>
        <a:xfrm xmlns:a="http://schemas.openxmlformats.org/drawingml/2006/main">
          <a:off x="2813146" y="864041"/>
          <a:ext cx="856978" cy="2051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1100">
              <a:solidFill>
                <a:srgbClr val="00B050"/>
              </a:solidFill>
            </a:rPr>
            <a:t>Varianta C</a:t>
          </a:r>
        </a:p>
      </cdr:txBody>
    </cdr:sp>
  </cdr:relSizeAnchor>
  <cdr:relSizeAnchor xmlns:cdr="http://schemas.openxmlformats.org/drawingml/2006/chartDrawing">
    <cdr:from>
      <cdr:x>0.36156</cdr:x>
      <cdr:y>0.11937</cdr:y>
    </cdr:from>
    <cdr:to>
      <cdr:x>0.4685</cdr:x>
      <cdr:y>0.1728</cdr:y>
    </cdr:to>
    <cdr:sp macro="" textlink="">
      <cdr:nvSpPr>
        <cdr:cNvPr id="5" name="BlokTextu 1"/>
        <cdr:cNvSpPr txBox="1"/>
      </cdr:nvSpPr>
      <cdr:spPr>
        <a:xfrm xmlns:a="http://schemas.openxmlformats.org/drawingml/2006/main">
          <a:off x="2838025" y="458360"/>
          <a:ext cx="839425" cy="2051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1100">
              <a:solidFill>
                <a:srgbClr val="C00000"/>
              </a:solidFill>
            </a:rPr>
            <a:t>Varianta D</a:t>
          </a:r>
        </a:p>
      </cdr:txBody>
    </cdr:sp>
  </cdr:relSizeAnchor>
  <cdr:relSizeAnchor xmlns:cdr="http://schemas.openxmlformats.org/drawingml/2006/chartDrawing">
    <cdr:from>
      <cdr:x>0.39529</cdr:x>
      <cdr:y>0.47776</cdr:y>
    </cdr:from>
    <cdr:to>
      <cdr:x>0.42251</cdr:x>
      <cdr:y>0.71243</cdr:y>
    </cdr:to>
    <cdr:sp macro="" textlink="">
      <cdr:nvSpPr>
        <cdr:cNvPr id="6" name="BlokTextu 1"/>
        <cdr:cNvSpPr txBox="1"/>
      </cdr:nvSpPr>
      <cdr:spPr>
        <a:xfrm xmlns:a="http://schemas.openxmlformats.org/drawingml/2006/main" rot="16200000">
          <a:off x="2831917" y="2347464"/>
          <a:ext cx="969225" cy="220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1100">
              <a:solidFill>
                <a:srgbClr val="0070C0"/>
              </a:solidFill>
            </a:rPr>
            <a:t>1 522 226</a:t>
          </a:r>
        </a:p>
      </cdr:txBody>
    </cdr:sp>
  </cdr:relSizeAnchor>
  <cdr:relSizeAnchor xmlns:cdr="http://schemas.openxmlformats.org/drawingml/2006/chartDrawing">
    <cdr:from>
      <cdr:x>0.45043</cdr:x>
      <cdr:y>0.47548</cdr:y>
    </cdr:from>
    <cdr:to>
      <cdr:x>0.47766</cdr:x>
      <cdr:y>0.71014</cdr:y>
    </cdr:to>
    <cdr:sp macro="" textlink="">
      <cdr:nvSpPr>
        <cdr:cNvPr id="7" name="BlokTextu 1"/>
        <cdr:cNvSpPr txBox="1"/>
      </cdr:nvSpPr>
      <cdr:spPr>
        <a:xfrm xmlns:a="http://schemas.openxmlformats.org/drawingml/2006/main" rot="16200000">
          <a:off x="3279226" y="2338013"/>
          <a:ext cx="969225" cy="220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1100">
              <a:solidFill>
                <a:srgbClr val="0070C0"/>
              </a:solidFill>
            </a:rPr>
            <a:t>1 686 887</a:t>
          </a:r>
        </a:p>
      </cdr:txBody>
    </cdr:sp>
  </cdr:relSizeAnchor>
  <cdr:relSizeAnchor xmlns:cdr="http://schemas.openxmlformats.org/drawingml/2006/chartDrawing">
    <cdr:from>
      <cdr:x>0.5619</cdr:x>
      <cdr:y>0.33543</cdr:y>
    </cdr:from>
    <cdr:to>
      <cdr:x>0.58947</cdr:x>
      <cdr:y>0.67204</cdr:y>
    </cdr:to>
    <cdr:sp macro="" textlink="">
      <cdr:nvSpPr>
        <cdr:cNvPr id="8" name="BlokTextu 1"/>
        <cdr:cNvSpPr txBox="1"/>
      </cdr:nvSpPr>
      <cdr:spPr>
        <a:xfrm xmlns:a="http://schemas.openxmlformats.org/drawingml/2006/main" rot="16200000">
          <a:off x="3974213" y="1968705"/>
          <a:ext cx="1390295" cy="2236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1100">
              <a:solidFill>
                <a:srgbClr val="7030A0"/>
              </a:solidFill>
            </a:rPr>
            <a:t>2 279 504</a:t>
          </a:r>
        </a:p>
      </cdr:txBody>
    </cdr:sp>
  </cdr:relSizeAnchor>
  <cdr:relSizeAnchor xmlns:cdr="http://schemas.openxmlformats.org/drawingml/2006/chartDrawing">
    <cdr:from>
      <cdr:x>0.60279</cdr:x>
      <cdr:y>0.33519</cdr:y>
    </cdr:from>
    <cdr:to>
      <cdr:x>0.63036</cdr:x>
      <cdr:y>0.67181</cdr:y>
    </cdr:to>
    <cdr:sp macro="" textlink="">
      <cdr:nvSpPr>
        <cdr:cNvPr id="9" name="BlokTextu 1"/>
        <cdr:cNvSpPr txBox="1"/>
      </cdr:nvSpPr>
      <cdr:spPr>
        <a:xfrm xmlns:a="http://schemas.openxmlformats.org/drawingml/2006/main" rot="16200000">
          <a:off x="4305831" y="1967751"/>
          <a:ext cx="1390295" cy="2236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1100">
              <a:solidFill>
                <a:srgbClr val="7030A0"/>
              </a:solidFill>
            </a:rPr>
            <a:t>2 483 909</a:t>
          </a:r>
        </a:p>
      </cdr:txBody>
    </cdr:sp>
  </cdr:relSizeAnchor>
  <cdr:relSizeAnchor xmlns:cdr="http://schemas.openxmlformats.org/drawingml/2006/chartDrawing">
    <cdr:from>
      <cdr:x>0.77544</cdr:x>
      <cdr:y>0.34149</cdr:y>
    </cdr:from>
    <cdr:to>
      <cdr:x>0.80301</cdr:x>
      <cdr:y>0.67812</cdr:y>
    </cdr:to>
    <cdr:sp macro="" textlink="">
      <cdr:nvSpPr>
        <cdr:cNvPr id="10" name="BlokTextu 1"/>
        <cdr:cNvSpPr txBox="1"/>
      </cdr:nvSpPr>
      <cdr:spPr>
        <a:xfrm xmlns:a="http://schemas.openxmlformats.org/drawingml/2006/main" rot="16200000">
          <a:off x="5706170" y="1993787"/>
          <a:ext cx="1390340" cy="2236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1100">
              <a:solidFill>
                <a:srgbClr val="00B050"/>
              </a:solidFill>
            </a:rPr>
            <a:t> 3 396 728</a:t>
          </a:r>
        </a:p>
      </cdr:txBody>
    </cdr:sp>
  </cdr:relSizeAnchor>
  <cdr:relSizeAnchor xmlns:cdr="http://schemas.openxmlformats.org/drawingml/2006/chartDrawing">
    <cdr:from>
      <cdr:x>0.83414</cdr:x>
      <cdr:y>0.33285</cdr:y>
    </cdr:from>
    <cdr:to>
      <cdr:x>0.86171</cdr:x>
      <cdr:y>0.66948</cdr:y>
    </cdr:to>
    <cdr:sp macro="" textlink="">
      <cdr:nvSpPr>
        <cdr:cNvPr id="11" name="BlokTextu 1"/>
        <cdr:cNvSpPr txBox="1"/>
      </cdr:nvSpPr>
      <cdr:spPr>
        <a:xfrm xmlns:a="http://schemas.openxmlformats.org/drawingml/2006/main" rot="16200000">
          <a:off x="6182244" y="1958106"/>
          <a:ext cx="1390341" cy="2236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1100">
              <a:solidFill>
                <a:srgbClr val="00B050"/>
              </a:solidFill>
            </a:rPr>
            <a:t>3 700 908</a:t>
          </a:r>
        </a:p>
      </cdr:txBody>
    </cdr:sp>
  </cdr:relSizeAnchor>
  <cdr:relSizeAnchor xmlns:cdr="http://schemas.openxmlformats.org/drawingml/2006/chartDrawing">
    <cdr:from>
      <cdr:x>0.86986</cdr:x>
      <cdr:y>0.33694</cdr:y>
    </cdr:from>
    <cdr:to>
      <cdr:x>0.89694</cdr:x>
      <cdr:y>0.67932</cdr:y>
    </cdr:to>
    <cdr:sp macro="" textlink="">
      <cdr:nvSpPr>
        <cdr:cNvPr id="12" name="BlokTextu 1"/>
        <cdr:cNvSpPr txBox="1"/>
      </cdr:nvSpPr>
      <cdr:spPr>
        <a:xfrm xmlns:a="http://schemas.openxmlformats.org/drawingml/2006/main" rot="16200000">
          <a:off x="6458146" y="1988821"/>
          <a:ext cx="1414072" cy="2196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1100">
              <a:solidFill>
                <a:srgbClr val="C00000"/>
              </a:solidFill>
            </a:rPr>
            <a:t>3 871 366</a:t>
          </a:r>
        </a:p>
      </cdr:txBody>
    </cdr:sp>
  </cdr:relSizeAnchor>
  <cdr:relSizeAnchor xmlns:cdr="http://schemas.openxmlformats.org/drawingml/2006/chartDrawing">
    <cdr:from>
      <cdr:x>0.93219</cdr:x>
      <cdr:y>0.32807</cdr:y>
    </cdr:from>
    <cdr:to>
      <cdr:x>0.95927</cdr:x>
      <cdr:y>0.67045</cdr:y>
    </cdr:to>
    <cdr:sp macro="" textlink="">
      <cdr:nvSpPr>
        <cdr:cNvPr id="13" name="BlokTextu 1"/>
        <cdr:cNvSpPr txBox="1"/>
      </cdr:nvSpPr>
      <cdr:spPr>
        <a:xfrm xmlns:a="http://schemas.openxmlformats.org/drawingml/2006/main" rot="16200000">
          <a:off x="6963705" y="1952187"/>
          <a:ext cx="1414072" cy="2196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1100">
              <a:solidFill>
                <a:srgbClr val="C00000"/>
              </a:solidFill>
            </a:rPr>
            <a:t>4 201 141</a:t>
          </a:r>
        </a:p>
      </cdr:txBody>
    </cdr:sp>
  </cdr:relSizeAnchor>
</c:userShape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L79"/>
  <sheetViews>
    <sheetView tabSelected="1" zoomScale="55" zoomScaleNormal="55" workbookViewId="0">
      <selection sqref="A1:U54"/>
    </sheetView>
  </sheetViews>
  <sheetFormatPr defaultRowHeight="12.75" x14ac:dyDescent="0.2"/>
  <cols>
    <col min="1" max="1" width="4.85546875" customWidth="1"/>
    <col min="2" max="2" width="9.42578125" bestFit="1" customWidth="1"/>
    <col min="3" max="4" width="11.42578125" customWidth="1"/>
    <col min="5" max="5" width="9.28515625" bestFit="1" customWidth="1"/>
    <col min="6" max="6" width="11.42578125" customWidth="1"/>
    <col min="7" max="7" width="13.140625" customWidth="1"/>
    <col min="8" max="8" width="10.7109375" customWidth="1"/>
    <col min="23" max="23" width="14" customWidth="1"/>
    <col min="24" max="24" width="13.7109375" customWidth="1"/>
    <col min="28" max="28" width="14.85546875" customWidth="1"/>
    <col min="31" max="31" width="12.28515625" bestFit="1" customWidth="1"/>
    <col min="35" max="35" width="14" customWidth="1"/>
    <col min="37" max="37" width="9.28515625" bestFit="1" customWidth="1"/>
    <col min="38" max="38" width="11.7109375" bestFit="1" customWidth="1"/>
  </cols>
  <sheetData>
    <row r="2" spans="1:38" ht="34.5" customHeight="1" thickBot="1" x14ac:dyDescent="0.75">
      <c r="A2" s="29"/>
      <c r="B2" s="28"/>
      <c r="C2" s="28"/>
      <c r="D2" s="28"/>
      <c r="E2" s="28"/>
      <c r="F2" s="28"/>
      <c r="G2" s="28"/>
      <c r="H2" s="27"/>
      <c r="I2" s="27"/>
      <c r="J2" s="27"/>
      <c r="K2" s="27"/>
    </row>
    <row r="3" spans="1:38" s="1" customFormat="1" ht="33" customHeight="1" thickBot="1" x14ac:dyDescent="0.25">
      <c r="B3" s="2" t="s">
        <v>3</v>
      </c>
      <c r="C3" s="3" t="s">
        <v>4</v>
      </c>
      <c r="D3" s="4" t="s">
        <v>5</v>
      </c>
      <c r="E3" s="2" t="s">
        <v>3</v>
      </c>
      <c r="F3" s="3" t="s">
        <v>4</v>
      </c>
      <c r="G3" s="4" t="s">
        <v>5</v>
      </c>
    </row>
    <row r="4" spans="1:38" ht="15.75" customHeight="1" thickBot="1" x14ac:dyDescent="0.25">
      <c r="B4" s="7" t="s">
        <v>0</v>
      </c>
      <c r="C4" s="8" t="s">
        <v>1</v>
      </c>
      <c r="D4" s="9" t="s">
        <v>2</v>
      </c>
      <c r="E4" s="7" t="s">
        <v>0</v>
      </c>
      <c r="F4" s="8" t="s">
        <v>1</v>
      </c>
      <c r="G4" s="9" t="s">
        <v>2</v>
      </c>
      <c r="V4" s="12">
        <v>237</v>
      </c>
      <c r="W4" s="13">
        <v>257.22199999999998</v>
      </c>
      <c r="X4" s="14">
        <v>257.22199999999998</v>
      </c>
      <c r="AA4" s="22" t="s">
        <v>7</v>
      </c>
      <c r="AG4" s="21" t="s">
        <v>12</v>
      </c>
      <c r="AH4" s="22" t="s">
        <v>7</v>
      </c>
    </row>
    <row r="5" spans="1:38" ht="16.5" customHeight="1" x14ac:dyDescent="0.2">
      <c r="B5" s="12">
        <v>237</v>
      </c>
      <c r="C5" s="13">
        <v>257.22199999999998</v>
      </c>
      <c r="D5" s="14">
        <v>257.22199999999998</v>
      </c>
      <c r="E5" s="13">
        <v>275</v>
      </c>
      <c r="F5" s="13">
        <v>1278037.2481</v>
      </c>
      <c r="G5" s="15">
        <v>20601829.308550004</v>
      </c>
      <c r="V5" s="16">
        <v>238</v>
      </c>
      <c r="W5" s="10">
        <v>10560.995500000001</v>
      </c>
      <c r="X5" s="11">
        <v>5666.3307500000001</v>
      </c>
      <c r="Z5" s="21" t="s">
        <v>6</v>
      </c>
      <c r="AA5">
        <v>279.3</v>
      </c>
      <c r="AB5">
        <v>26614693.5</v>
      </c>
      <c r="AD5">
        <v>279.3</v>
      </c>
      <c r="AE5">
        <v>0</v>
      </c>
      <c r="AG5" s="21" t="s">
        <v>6</v>
      </c>
      <c r="AH5">
        <v>279.3</v>
      </c>
      <c r="AI5" s="24">
        <v>1522226.1</v>
      </c>
      <c r="AJ5" s="24"/>
      <c r="AK5" s="24">
        <f>AH5</f>
        <v>279.3</v>
      </c>
      <c r="AL5" s="24">
        <f>0</f>
        <v>0</v>
      </c>
    </row>
    <row r="6" spans="1:38" ht="16.5" customHeight="1" x14ac:dyDescent="0.2">
      <c r="B6" s="16">
        <v>238</v>
      </c>
      <c r="C6" s="10">
        <v>10560.995500000001</v>
      </c>
      <c r="D6" s="11">
        <v>5666.3307500000001</v>
      </c>
      <c r="E6" s="10">
        <v>276</v>
      </c>
      <c r="F6" s="10">
        <v>1333347.8784</v>
      </c>
      <c r="G6" s="17">
        <v>21907521.871800005</v>
      </c>
      <c r="H6" s="5"/>
      <c r="V6" s="16">
        <v>239</v>
      </c>
      <c r="W6" s="10">
        <v>25693.589</v>
      </c>
      <c r="X6" s="11">
        <v>23793.623</v>
      </c>
      <c r="AA6">
        <v>0</v>
      </c>
      <c r="AB6">
        <v>26614693.5</v>
      </c>
      <c r="AD6">
        <v>279.3</v>
      </c>
      <c r="AE6">
        <f>AB6</f>
        <v>26614693.5</v>
      </c>
      <c r="AH6">
        <v>0</v>
      </c>
      <c r="AI6" s="24">
        <v>1522226.1</v>
      </c>
      <c r="AJ6" s="24"/>
      <c r="AK6" s="24">
        <f>AK5</f>
        <v>279.3</v>
      </c>
      <c r="AL6" s="24">
        <f>AI6</f>
        <v>1522226.1</v>
      </c>
    </row>
    <row r="7" spans="1:38" ht="16.5" customHeight="1" x14ac:dyDescent="0.2">
      <c r="B7" s="16">
        <v>239</v>
      </c>
      <c r="C7" s="10">
        <v>25693.589</v>
      </c>
      <c r="D7" s="11">
        <v>23793.623</v>
      </c>
      <c r="E7" s="10">
        <v>277</v>
      </c>
      <c r="F7" s="10">
        <v>1389312.1026999999</v>
      </c>
      <c r="G7" s="17">
        <v>23268851.862350006</v>
      </c>
      <c r="H7" s="6"/>
      <c r="V7" s="16">
        <v>240</v>
      </c>
      <c r="W7" s="10">
        <v>37661.342799999999</v>
      </c>
      <c r="X7" s="11">
        <v>55471.088900000002</v>
      </c>
      <c r="AI7" s="24"/>
      <c r="AJ7" s="24"/>
      <c r="AK7" s="24"/>
      <c r="AL7" s="24"/>
    </row>
    <row r="8" spans="1:38" ht="16.5" customHeight="1" x14ac:dyDescent="0.2">
      <c r="B8" s="16">
        <v>240</v>
      </c>
      <c r="C8" s="10">
        <v>37661.342799999999</v>
      </c>
      <c r="D8" s="11">
        <v>55471.088900000002</v>
      </c>
      <c r="E8" s="10">
        <v>278</v>
      </c>
      <c r="F8" s="10">
        <v>1448992.81</v>
      </c>
      <c r="G8" s="17">
        <v>24688004.318700004</v>
      </c>
      <c r="V8" s="16">
        <v>241</v>
      </c>
      <c r="W8" s="10">
        <v>56161.776899999997</v>
      </c>
      <c r="X8" s="11">
        <v>102382.64874999999</v>
      </c>
      <c r="Z8" s="21" t="s">
        <v>8</v>
      </c>
      <c r="AA8">
        <v>290.8</v>
      </c>
      <c r="AB8">
        <v>48281622.899999999</v>
      </c>
      <c r="AD8">
        <f>AA8</f>
        <v>290.8</v>
      </c>
      <c r="AE8">
        <v>0</v>
      </c>
      <c r="AG8" s="21" t="s">
        <v>8</v>
      </c>
      <c r="AH8">
        <v>290.8</v>
      </c>
      <c r="AI8" s="24">
        <v>2279504.6</v>
      </c>
      <c r="AJ8" s="24"/>
      <c r="AK8" s="24">
        <f>AH8</f>
        <v>290.8</v>
      </c>
      <c r="AL8" s="24">
        <v>0</v>
      </c>
    </row>
    <row r="9" spans="1:38" ht="16.5" customHeight="1" x14ac:dyDescent="0.2">
      <c r="B9" s="16">
        <v>241</v>
      </c>
      <c r="C9" s="10">
        <v>56161.776899999997</v>
      </c>
      <c r="D9" s="11">
        <v>102382.64874999999</v>
      </c>
      <c r="E9" s="10">
        <v>279</v>
      </c>
      <c r="F9" s="10">
        <v>1506075.1703000001</v>
      </c>
      <c r="G9" s="17">
        <v>26165538.308850005</v>
      </c>
      <c r="V9" s="16">
        <v>242</v>
      </c>
      <c r="W9" s="10">
        <v>76385.251199999999</v>
      </c>
      <c r="X9" s="11">
        <v>168656.16279999999</v>
      </c>
      <c r="AA9">
        <v>0</v>
      </c>
      <c r="AB9">
        <v>48281622.899999999</v>
      </c>
      <c r="AD9">
        <f>AD8</f>
        <v>290.8</v>
      </c>
      <c r="AE9">
        <f>AB9</f>
        <v>48281622.899999999</v>
      </c>
      <c r="AH9">
        <v>0</v>
      </c>
      <c r="AI9" s="24">
        <f>AI8</f>
        <v>2279504.6</v>
      </c>
      <c r="AJ9" s="24"/>
      <c r="AK9" s="24">
        <f>AK8</f>
        <v>290.8</v>
      </c>
      <c r="AL9" s="24">
        <f>AI9</f>
        <v>2279504.6</v>
      </c>
    </row>
    <row r="10" spans="1:38" ht="16.5" customHeight="1" x14ac:dyDescent="0.2">
      <c r="B10" s="16">
        <v>242</v>
      </c>
      <c r="C10" s="10">
        <v>76385.251199999999</v>
      </c>
      <c r="D10" s="11">
        <v>168656.16279999999</v>
      </c>
      <c r="E10" s="10">
        <v>280</v>
      </c>
      <c r="F10" s="10">
        <v>1559911.7183000001</v>
      </c>
      <c r="G10" s="17">
        <v>27698531.753150005</v>
      </c>
      <c r="V10" s="16">
        <v>243</v>
      </c>
      <c r="W10" s="10">
        <v>93066.534799999994</v>
      </c>
      <c r="X10" s="11">
        <v>253382.05579999997</v>
      </c>
      <c r="AI10" s="24"/>
      <c r="AJ10" s="24"/>
      <c r="AK10" s="24"/>
      <c r="AL10" s="24"/>
    </row>
    <row r="11" spans="1:38" ht="16.5" customHeight="1" x14ac:dyDescent="0.2">
      <c r="B11" s="16">
        <v>243</v>
      </c>
      <c r="C11" s="10">
        <v>93066.534799999994</v>
      </c>
      <c r="D11" s="11">
        <v>253382.05579999997</v>
      </c>
      <c r="E11" s="10">
        <v>281</v>
      </c>
      <c r="F11" s="10">
        <v>1617546.0965</v>
      </c>
      <c r="G11" s="17">
        <v>29287260.660550006</v>
      </c>
      <c r="V11" s="16">
        <v>244</v>
      </c>
      <c r="W11" s="10">
        <v>119114.3453</v>
      </c>
      <c r="X11" s="11">
        <v>359472.49584999995</v>
      </c>
      <c r="Z11" s="21" t="s">
        <v>9</v>
      </c>
      <c r="AA11">
        <v>304.2</v>
      </c>
      <c r="AB11">
        <v>85947640.700000003</v>
      </c>
      <c r="AD11">
        <f>AA11</f>
        <v>304.2</v>
      </c>
      <c r="AE11">
        <v>0</v>
      </c>
      <c r="AG11" s="21" t="s">
        <v>9</v>
      </c>
      <c r="AH11">
        <v>304.2</v>
      </c>
      <c r="AI11" s="24">
        <v>3396728</v>
      </c>
      <c r="AJ11" s="24"/>
      <c r="AK11" s="24">
        <f>AH11</f>
        <v>304.2</v>
      </c>
      <c r="AL11" s="24">
        <v>0</v>
      </c>
    </row>
    <row r="12" spans="1:38" ht="16.5" customHeight="1" x14ac:dyDescent="0.2">
      <c r="B12" s="16">
        <v>244</v>
      </c>
      <c r="C12" s="10">
        <v>119114.3453</v>
      </c>
      <c r="D12" s="11">
        <v>359472.49584999995</v>
      </c>
      <c r="E12" s="10">
        <v>282</v>
      </c>
      <c r="F12" s="10">
        <v>1674250.8455000001</v>
      </c>
      <c r="G12" s="17">
        <v>30933159.131550007</v>
      </c>
      <c r="V12" s="16">
        <v>245</v>
      </c>
      <c r="W12" s="10">
        <v>138952.7598</v>
      </c>
      <c r="X12" s="11">
        <v>488506.04839999997</v>
      </c>
      <c r="AA12">
        <v>0</v>
      </c>
      <c r="AB12">
        <v>85947640.700000003</v>
      </c>
      <c r="AD12">
        <f>AA11</f>
        <v>304.2</v>
      </c>
      <c r="AE12">
        <f>AB12</f>
        <v>85947640.700000003</v>
      </c>
      <c r="AH12">
        <v>0</v>
      </c>
      <c r="AI12" s="24">
        <f>AI11</f>
        <v>3396728</v>
      </c>
      <c r="AJ12" s="24"/>
      <c r="AK12" s="24">
        <f>AK11</f>
        <v>304.2</v>
      </c>
      <c r="AL12" s="24">
        <f>AI12</f>
        <v>3396728</v>
      </c>
    </row>
    <row r="13" spans="1:38" ht="16.5" customHeight="1" x14ac:dyDescent="0.2">
      <c r="B13" s="16">
        <v>245</v>
      </c>
      <c r="C13" s="10">
        <v>138952.7598</v>
      </c>
      <c r="D13" s="11">
        <v>488506.04839999997</v>
      </c>
      <c r="E13" s="10">
        <v>283</v>
      </c>
      <c r="F13" s="10">
        <v>1737433.6802000001</v>
      </c>
      <c r="G13" s="17">
        <v>32639001.394400008</v>
      </c>
      <c r="V13" s="16">
        <v>246</v>
      </c>
      <c r="W13" s="10">
        <v>160033.97719999999</v>
      </c>
      <c r="X13" s="11">
        <v>637999.41689999995</v>
      </c>
      <c r="AI13" s="24"/>
      <c r="AJ13" s="24"/>
      <c r="AK13" s="24"/>
      <c r="AL13" s="24"/>
    </row>
    <row r="14" spans="1:38" ht="16.5" customHeight="1" x14ac:dyDescent="0.2">
      <c r="B14" s="16">
        <v>246</v>
      </c>
      <c r="C14" s="10">
        <v>160033.97719999999</v>
      </c>
      <c r="D14" s="11">
        <v>637999.41689999995</v>
      </c>
      <c r="E14" s="10">
        <v>284</v>
      </c>
      <c r="F14" s="10">
        <v>1805146.2353999999</v>
      </c>
      <c r="G14" s="17">
        <v>34410291.352200009</v>
      </c>
      <c r="V14" s="16">
        <v>247</v>
      </c>
      <c r="W14" s="10">
        <v>188259.24590000001</v>
      </c>
      <c r="X14" s="11">
        <v>812146.02844999998</v>
      </c>
      <c r="AI14" s="24"/>
      <c r="AJ14" s="24"/>
      <c r="AK14" s="24"/>
      <c r="AL14" s="24"/>
    </row>
    <row r="15" spans="1:38" ht="16.5" customHeight="1" x14ac:dyDescent="0.2">
      <c r="B15" s="16">
        <v>247</v>
      </c>
      <c r="C15" s="10">
        <v>188259.24590000001</v>
      </c>
      <c r="D15" s="11">
        <v>812146.02844999998</v>
      </c>
      <c r="E15" s="10">
        <v>285</v>
      </c>
      <c r="F15" s="10">
        <v>1874706.1555999999</v>
      </c>
      <c r="G15" s="17">
        <v>36250217.54770001</v>
      </c>
      <c r="V15" s="16">
        <v>248</v>
      </c>
      <c r="W15" s="10">
        <v>214262.55499999999</v>
      </c>
      <c r="X15" s="11">
        <v>1013406.9288999999</v>
      </c>
      <c r="Z15" s="21" t="s">
        <v>10</v>
      </c>
      <c r="AA15">
        <v>309.2</v>
      </c>
      <c r="AB15">
        <v>104098804.8</v>
      </c>
      <c r="AD15">
        <f>AA15</f>
        <v>309.2</v>
      </c>
      <c r="AE15">
        <v>0</v>
      </c>
      <c r="AG15" s="21" t="s">
        <v>10</v>
      </c>
      <c r="AH15">
        <v>309.2</v>
      </c>
      <c r="AI15" s="24">
        <v>3871366.6</v>
      </c>
      <c r="AJ15" s="24"/>
      <c r="AK15" s="24">
        <f>AH15</f>
        <v>309.2</v>
      </c>
      <c r="AL15" s="24">
        <v>0</v>
      </c>
    </row>
    <row r="16" spans="1:38" ht="16.5" customHeight="1" x14ac:dyDescent="0.2">
      <c r="B16" s="16">
        <v>248</v>
      </c>
      <c r="C16" s="10">
        <v>214262.55499999999</v>
      </c>
      <c r="D16" s="11">
        <v>1013406.9288999999</v>
      </c>
      <c r="E16" s="10">
        <v>286</v>
      </c>
      <c r="F16" s="10">
        <v>1943294.3012000001</v>
      </c>
      <c r="G16" s="17">
        <v>38159217.77610001</v>
      </c>
      <c r="V16" s="16">
        <v>249</v>
      </c>
      <c r="W16" s="10">
        <v>246583.50279999999</v>
      </c>
      <c r="X16" s="11">
        <v>1243829.9578</v>
      </c>
      <c r="AA16">
        <v>0</v>
      </c>
      <c r="AB16">
        <v>104098804.8</v>
      </c>
      <c r="AD16">
        <f>AA15</f>
        <v>309.2</v>
      </c>
      <c r="AE16">
        <f>AB16</f>
        <v>104098804.8</v>
      </c>
      <c r="AH16">
        <v>0</v>
      </c>
      <c r="AI16" s="24">
        <f>AI15</f>
        <v>3871366.6</v>
      </c>
      <c r="AJ16" s="24"/>
      <c r="AK16" s="24">
        <f>AK15</f>
        <v>309.2</v>
      </c>
      <c r="AL16" s="24">
        <f>AI16</f>
        <v>3871366.6</v>
      </c>
    </row>
    <row r="17" spans="2:38" ht="16.5" customHeight="1" x14ac:dyDescent="0.2">
      <c r="B17" s="16">
        <v>249</v>
      </c>
      <c r="C17" s="10">
        <v>246583.50279999999</v>
      </c>
      <c r="D17" s="11">
        <v>1243829.9578</v>
      </c>
      <c r="E17" s="10">
        <v>287</v>
      </c>
      <c r="F17" s="10">
        <v>2010296.1292999999</v>
      </c>
      <c r="G17" s="17">
        <v>40136012.99135001</v>
      </c>
      <c r="V17" s="16">
        <v>250</v>
      </c>
      <c r="W17" s="10">
        <v>283149.13789999997</v>
      </c>
      <c r="X17" s="11">
        <v>1508696.2781499999</v>
      </c>
      <c r="AI17" s="24"/>
      <c r="AJ17" s="24"/>
      <c r="AK17" s="24"/>
      <c r="AL17" s="24"/>
    </row>
    <row r="18" spans="2:38" ht="14.25" customHeight="1" x14ac:dyDescent="0.2">
      <c r="B18" s="16">
        <v>250</v>
      </c>
      <c r="C18" s="10">
        <v>283149.13789999997</v>
      </c>
      <c r="D18" s="11">
        <v>1508696.2781499999</v>
      </c>
      <c r="E18" s="10">
        <v>288</v>
      </c>
      <c r="F18" s="10">
        <v>2077747.8223000001</v>
      </c>
      <c r="G18" s="17">
        <v>42180034.96715001</v>
      </c>
      <c r="V18" s="16">
        <v>251</v>
      </c>
      <c r="W18" s="10">
        <v>320248.16450000001</v>
      </c>
      <c r="X18" s="10">
        <v>1810394.9293499999</v>
      </c>
      <c r="AI18" s="24"/>
      <c r="AJ18" s="24"/>
      <c r="AK18" s="24"/>
      <c r="AL18" s="24"/>
    </row>
    <row r="19" spans="2:38" ht="16.5" customHeight="1" x14ac:dyDescent="0.2">
      <c r="B19" s="16">
        <v>251</v>
      </c>
      <c r="C19" s="10">
        <v>320248.16450000001</v>
      </c>
      <c r="D19" s="10">
        <v>1810394.9293499999</v>
      </c>
      <c r="E19" s="10">
        <v>289</v>
      </c>
      <c r="F19" s="10">
        <v>2149585.3369</v>
      </c>
      <c r="G19" s="17">
        <v>44293701.546750009</v>
      </c>
      <c r="V19" s="16">
        <v>252</v>
      </c>
      <c r="W19" s="10">
        <v>354357.00170000002</v>
      </c>
      <c r="X19" s="10">
        <v>2147697.5124499998</v>
      </c>
      <c r="AI19" s="24"/>
      <c r="AJ19" s="24"/>
      <c r="AK19" s="24"/>
      <c r="AL19" s="24"/>
    </row>
    <row r="20" spans="2:38" ht="16.5" customHeight="1" x14ac:dyDescent="0.2">
      <c r="B20" s="16">
        <v>252</v>
      </c>
      <c r="C20" s="10">
        <v>354357.00170000002</v>
      </c>
      <c r="D20" s="10">
        <v>2147697.5124499998</v>
      </c>
      <c r="E20" s="10">
        <v>290</v>
      </c>
      <c r="F20" s="10">
        <v>2221570.6701000002</v>
      </c>
      <c r="G20" s="17">
        <v>46479279.550250009</v>
      </c>
      <c r="V20" s="16">
        <v>253</v>
      </c>
      <c r="W20" s="10">
        <v>395903.16879999998</v>
      </c>
      <c r="X20" s="10">
        <v>2522827.5976999998</v>
      </c>
      <c r="AA20" s="21" t="s">
        <v>11</v>
      </c>
      <c r="AH20" s="21" t="s">
        <v>11</v>
      </c>
      <c r="AI20" s="24"/>
      <c r="AJ20" s="24"/>
      <c r="AK20" s="24"/>
      <c r="AL20" s="24"/>
    </row>
    <row r="21" spans="2:38" x14ac:dyDescent="0.2">
      <c r="B21" s="16">
        <v>253</v>
      </c>
      <c r="C21" s="10">
        <v>395903.16879999998</v>
      </c>
      <c r="D21" s="10">
        <v>2522827.5976999998</v>
      </c>
      <c r="E21" s="10">
        <v>291</v>
      </c>
      <c r="F21" s="10">
        <v>2293988.3906</v>
      </c>
      <c r="G21" s="17">
        <v>48737059.080600008</v>
      </c>
      <c r="V21" s="16">
        <v>254</v>
      </c>
      <c r="W21" s="10">
        <v>438221.29440000001</v>
      </c>
      <c r="X21" s="10">
        <v>2939889.8292999999</v>
      </c>
      <c r="AI21" s="24"/>
      <c r="AJ21" s="24"/>
      <c r="AK21" s="24"/>
      <c r="AL21" s="24"/>
    </row>
    <row r="22" spans="2:38" x14ac:dyDescent="0.2">
      <c r="B22" s="16">
        <v>254</v>
      </c>
      <c r="C22" s="10">
        <v>438221.29440000001</v>
      </c>
      <c r="D22" s="10">
        <v>2939889.8292999999</v>
      </c>
      <c r="E22" s="10">
        <v>292</v>
      </c>
      <c r="F22" s="10">
        <v>2371848.6971999998</v>
      </c>
      <c r="G22" s="17">
        <v>51069977.624500006</v>
      </c>
      <c r="V22" s="16">
        <v>255</v>
      </c>
      <c r="W22" s="10">
        <v>476596.08470000001</v>
      </c>
      <c r="X22" s="10">
        <v>3397298.5188499996</v>
      </c>
      <c r="AI22" s="24"/>
      <c r="AJ22" s="24"/>
      <c r="AK22" s="24"/>
      <c r="AL22" s="24"/>
    </row>
    <row r="23" spans="2:38" x14ac:dyDescent="0.2">
      <c r="B23" s="16">
        <v>255</v>
      </c>
      <c r="C23" s="10">
        <v>476596.08470000001</v>
      </c>
      <c r="D23" s="10">
        <v>3397298.5188499996</v>
      </c>
      <c r="E23" s="10">
        <v>293</v>
      </c>
      <c r="F23" s="10">
        <v>2447316.1456999998</v>
      </c>
      <c r="G23" s="17">
        <v>53479560.045950003</v>
      </c>
      <c r="V23" s="16">
        <v>256</v>
      </c>
      <c r="W23" s="10">
        <v>505006.37170000002</v>
      </c>
      <c r="X23" s="10">
        <v>3888099.7470499994</v>
      </c>
      <c r="Z23" s="21" t="s">
        <v>6</v>
      </c>
      <c r="AA23">
        <v>282.2</v>
      </c>
      <c r="AB23">
        <v>31266328.300000001</v>
      </c>
      <c r="AD23">
        <f>AA23</f>
        <v>282.2</v>
      </c>
      <c r="AE23">
        <v>0</v>
      </c>
      <c r="AG23" s="21" t="s">
        <v>6</v>
      </c>
      <c r="AH23">
        <v>282.2</v>
      </c>
      <c r="AI23" s="24">
        <v>1686887.6</v>
      </c>
      <c r="AJ23" s="24"/>
      <c r="AK23" s="24">
        <f>AH23</f>
        <v>282.2</v>
      </c>
      <c r="AL23" s="24">
        <v>0</v>
      </c>
    </row>
    <row r="24" spans="2:38" x14ac:dyDescent="0.2">
      <c r="B24" s="16">
        <v>256</v>
      </c>
      <c r="C24" s="10">
        <v>505006.37170000002</v>
      </c>
      <c r="D24" s="10">
        <v>3888099.7470499994</v>
      </c>
      <c r="E24" s="10">
        <v>294</v>
      </c>
      <c r="F24" s="10">
        <v>2520503.0233999998</v>
      </c>
      <c r="G24" s="17">
        <v>55963469.630500004</v>
      </c>
      <c r="V24" s="16">
        <v>257</v>
      </c>
      <c r="W24" s="10">
        <v>549708.62800000003</v>
      </c>
      <c r="X24" s="10">
        <v>4415457.2468999997</v>
      </c>
      <c r="AA24">
        <v>0</v>
      </c>
      <c r="AB24">
        <f>AB23</f>
        <v>31266328.300000001</v>
      </c>
      <c r="AD24">
        <f>AD23</f>
        <v>282.2</v>
      </c>
      <c r="AE24">
        <f>AB24</f>
        <v>31266328.300000001</v>
      </c>
      <c r="AH24">
        <v>0</v>
      </c>
      <c r="AI24" s="24">
        <f>AI23</f>
        <v>1686887.6</v>
      </c>
      <c r="AJ24" s="24"/>
      <c r="AK24" s="24">
        <f>AK23</f>
        <v>282.2</v>
      </c>
      <c r="AL24" s="24">
        <f>AI24</f>
        <v>1686887.6</v>
      </c>
    </row>
    <row r="25" spans="2:38" x14ac:dyDescent="0.2">
      <c r="B25" s="16">
        <v>257</v>
      </c>
      <c r="C25" s="10">
        <v>549708.62800000003</v>
      </c>
      <c r="D25" s="10">
        <v>4415457.2468999997</v>
      </c>
      <c r="E25" s="10">
        <v>295</v>
      </c>
      <c r="F25" s="10">
        <v>2594584.8725000001</v>
      </c>
      <c r="G25" s="17">
        <v>58521013.578450002</v>
      </c>
      <c r="V25" s="16">
        <v>258</v>
      </c>
      <c r="W25" s="10">
        <v>606252.28419999999</v>
      </c>
      <c r="X25" s="10">
        <v>4993437.7029999997</v>
      </c>
      <c r="AI25" s="24"/>
      <c r="AJ25" s="24"/>
      <c r="AK25" s="24"/>
      <c r="AL25" s="24"/>
    </row>
    <row r="26" spans="2:38" x14ac:dyDescent="0.2">
      <c r="B26" s="16">
        <v>258</v>
      </c>
      <c r="C26" s="10">
        <v>606252.28419999999</v>
      </c>
      <c r="D26" s="10">
        <v>4993437.7029999997</v>
      </c>
      <c r="E26" s="10">
        <v>296</v>
      </c>
      <c r="F26" s="10">
        <v>2674700.8556999997</v>
      </c>
      <c r="G26" s="17">
        <v>61155656.442550004</v>
      </c>
      <c r="V26" s="16">
        <v>259</v>
      </c>
      <c r="W26" s="10">
        <v>648485.23710000003</v>
      </c>
      <c r="X26" s="10">
        <v>5620806.4636499994</v>
      </c>
      <c r="Z26" s="21" t="s">
        <v>8</v>
      </c>
      <c r="AA26">
        <v>293.5</v>
      </c>
      <c r="AB26">
        <v>54710785.799999997</v>
      </c>
      <c r="AD26">
        <f>AA26</f>
        <v>293.5</v>
      </c>
      <c r="AE26">
        <v>0</v>
      </c>
      <c r="AG26" s="21" t="s">
        <v>8</v>
      </c>
      <c r="AH26">
        <v>293.5</v>
      </c>
      <c r="AI26" s="24">
        <v>2483909.5</v>
      </c>
      <c r="AJ26" s="24"/>
      <c r="AK26" s="24">
        <f>AH26</f>
        <v>293.5</v>
      </c>
      <c r="AL26" s="24">
        <v>0</v>
      </c>
    </row>
    <row r="27" spans="2:38" x14ac:dyDescent="0.2">
      <c r="B27" s="16">
        <v>259</v>
      </c>
      <c r="C27" s="10">
        <v>648485.23710000003</v>
      </c>
      <c r="D27" s="10">
        <v>5620806.4636499994</v>
      </c>
      <c r="E27" s="10">
        <v>297</v>
      </c>
      <c r="F27" s="10">
        <v>2758119.8240999999</v>
      </c>
      <c r="G27" s="17">
        <v>63872066.782450005</v>
      </c>
      <c r="V27" s="16">
        <v>260</v>
      </c>
      <c r="W27" s="10">
        <v>686811.15110000002</v>
      </c>
      <c r="X27" s="10">
        <v>6288454.6577499993</v>
      </c>
      <c r="AA27">
        <v>0</v>
      </c>
      <c r="AB27">
        <f>AB26</f>
        <v>54710785.799999997</v>
      </c>
      <c r="AD27">
        <f>AD26</f>
        <v>293.5</v>
      </c>
      <c r="AE27">
        <f>AB27</f>
        <v>54710785.799999997</v>
      </c>
      <c r="AH27">
        <v>0</v>
      </c>
      <c r="AI27" s="24">
        <f>AI26</f>
        <v>2483909.5</v>
      </c>
      <c r="AJ27" s="24"/>
      <c r="AK27" s="24">
        <f>AK26</f>
        <v>293.5</v>
      </c>
      <c r="AL27" s="24">
        <f>AI27</f>
        <v>2483909.5</v>
      </c>
    </row>
    <row r="28" spans="2:38" x14ac:dyDescent="0.2">
      <c r="B28" s="16">
        <v>260</v>
      </c>
      <c r="C28" s="10">
        <v>686811.15110000002</v>
      </c>
      <c r="D28" s="10">
        <v>6288454.6577499993</v>
      </c>
      <c r="E28" s="10">
        <v>298</v>
      </c>
      <c r="F28" s="10">
        <v>2838454.9720000001</v>
      </c>
      <c r="G28" s="17">
        <v>66670354.180500008</v>
      </c>
      <c r="V28" s="16">
        <v>261</v>
      </c>
      <c r="W28" s="10">
        <v>719729.82220000005</v>
      </c>
      <c r="X28" s="10">
        <v>6991725.1443999996</v>
      </c>
      <c r="AI28" s="24"/>
      <c r="AJ28" s="24"/>
      <c r="AK28" s="24"/>
      <c r="AL28" s="24"/>
    </row>
    <row r="29" spans="2:38" x14ac:dyDescent="0.2">
      <c r="B29" s="16">
        <v>261</v>
      </c>
      <c r="C29" s="10">
        <v>719729.82220000005</v>
      </c>
      <c r="D29" s="10">
        <v>6991725.1443999996</v>
      </c>
      <c r="E29" s="10">
        <v>299</v>
      </c>
      <c r="F29" s="10">
        <v>2920974.1587</v>
      </c>
      <c r="G29" s="17">
        <v>69550068.745850012</v>
      </c>
      <c r="V29" s="16">
        <v>262</v>
      </c>
      <c r="W29" s="10">
        <v>745171.62749999994</v>
      </c>
      <c r="X29" s="10">
        <v>7724175.8692499995</v>
      </c>
      <c r="Z29" s="21" t="s">
        <v>9</v>
      </c>
      <c r="AA29">
        <v>307.5</v>
      </c>
      <c r="AB29">
        <v>97653324.5</v>
      </c>
      <c r="AD29">
        <f>AA29</f>
        <v>307.5</v>
      </c>
      <c r="AE29">
        <v>0</v>
      </c>
      <c r="AG29" s="21" t="s">
        <v>9</v>
      </c>
      <c r="AH29">
        <v>307.5</v>
      </c>
      <c r="AI29" s="24">
        <f>(W74+W73)/2</f>
        <v>3700908.2138</v>
      </c>
      <c r="AJ29" s="24"/>
      <c r="AK29" s="24">
        <f>AH29</f>
        <v>307.5</v>
      </c>
      <c r="AL29" s="24">
        <f>AI29</f>
        <v>3700908.2138</v>
      </c>
    </row>
    <row r="30" spans="2:38" x14ac:dyDescent="0.2">
      <c r="B30" s="16">
        <v>262</v>
      </c>
      <c r="C30" s="10">
        <v>745171.62749999994</v>
      </c>
      <c r="D30" s="10">
        <v>7724175.8692499995</v>
      </c>
      <c r="E30" s="10">
        <v>300</v>
      </c>
      <c r="F30" s="10">
        <v>3005545.3869000003</v>
      </c>
      <c r="G30" s="17">
        <v>72513328.51865001</v>
      </c>
      <c r="V30" s="16">
        <v>263</v>
      </c>
      <c r="W30" s="10">
        <v>776830.60069999995</v>
      </c>
      <c r="X30" s="10">
        <v>8485176.9833499994</v>
      </c>
      <c r="AA30">
        <v>0</v>
      </c>
      <c r="AB30">
        <f>AB29</f>
        <v>97653324.5</v>
      </c>
      <c r="AD30">
        <f>AA29</f>
        <v>307.5</v>
      </c>
      <c r="AE30">
        <f>AB30</f>
        <v>97653324.5</v>
      </c>
      <c r="AH30">
        <v>0</v>
      </c>
      <c r="AI30" s="24">
        <f>AI29</f>
        <v>3700908.2138</v>
      </c>
      <c r="AJ30" s="24"/>
      <c r="AK30" s="24">
        <f>AK29</f>
        <v>307.5</v>
      </c>
      <c r="AL30" s="24">
        <v>0</v>
      </c>
    </row>
    <row r="31" spans="2:38" x14ac:dyDescent="0.2">
      <c r="B31" s="16">
        <v>263</v>
      </c>
      <c r="C31" s="10">
        <v>776830.60069999995</v>
      </c>
      <c r="D31" s="10">
        <v>8485176.9833499994</v>
      </c>
      <c r="E31" s="10">
        <v>301</v>
      </c>
      <c r="F31" s="10">
        <v>3098415.1793999998</v>
      </c>
      <c r="G31" s="17">
        <v>75565308.801800013</v>
      </c>
      <c r="V31" s="16">
        <v>264</v>
      </c>
      <c r="W31" s="10">
        <v>807363.73430000001</v>
      </c>
      <c r="X31" s="10">
        <v>9277274.1508499999</v>
      </c>
      <c r="AI31" s="24"/>
      <c r="AJ31" s="24"/>
      <c r="AK31" s="24"/>
      <c r="AL31" s="24"/>
    </row>
    <row r="32" spans="2:38" x14ac:dyDescent="0.2">
      <c r="B32" s="16">
        <v>264</v>
      </c>
      <c r="C32" s="10">
        <v>807363.73430000001</v>
      </c>
      <c r="D32" s="10">
        <v>9277274.1508499999</v>
      </c>
      <c r="E32" s="10">
        <v>302</v>
      </c>
      <c r="F32" s="10">
        <v>3187614.1873999997</v>
      </c>
      <c r="G32" s="17">
        <v>78708323.485200018</v>
      </c>
      <c r="V32" s="16">
        <v>265</v>
      </c>
      <c r="W32" s="10">
        <v>843771.36809999996</v>
      </c>
      <c r="X32" s="10">
        <v>10102841.70205</v>
      </c>
    </row>
    <row r="33" spans="2:38" x14ac:dyDescent="0.2">
      <c r="B33" s="16">
        <v>265</v>
      </c>
      <c r="C33" s="10">
        <v>843771.36809999996</v>
      </c>
      <c r="D33" s="10">
        <v>10102841.70205</v>
      </c>
      <c r="E33" s="10">
        <v>303</v>
      </c>
      <c r="F33" s="10">
        <v>3280877.2647000002</v>
      </c>
      <c r="G33" s="17">
        <v>81942569.211250022</v>
      </c>
      <c r="V33" s="16">
        <v>266</v>
      </c>
      <c r="W33" s="10">
        <v>881403.87670000002</v>
      </c>
      <c r="X33" s="10">
        <v>10965429.324450001</v>
      </c>
      <c r="Z33" s="21" t="s">
        <v>10</v>
      </c>
      <c r="AA33">
        <v>312.5</v>
      </c>
      <c r="AB33" s="23">
        <v>117448184</v>
      </c>
      <c r="AD33">
        <f>AA33</f>
        <v>312.5</v>
      </c>
      <c r="AE33">
        <v>0</v>
      </c>
      <c r="AG33" s="21" t="s">
        <v>10</v>
      </c>
      <c r="AH33">
        <v>312.5</v>
      </c>
      <c r="AI33" s="24">
        <v>4201141</v>
      </c>
      <c r="AK33">
        <v>312.5</v>
      </c>
      <c r="AL33" s="24">
        <f>AI33</f>
        <v>4201141</v>
      </c>
    </row>
    <row r="34" spans="2:38" x14ac:dyDescent="0.2">
      <c r="B34" s="16">
        <v>266</v>
      </c>
      <c r="C34" s="10">
        <v>881403.87670000002</v>
      </c>
      <c r="D34" s="10">
        <v>10965429.324450001</v>
      </c>
      <c r="E34" s="10">
        <v>304</v>
      </c>
      <c r="F34" s="10">
        <v>3378241.0787</v>
      </c>
      <c r="G34" s="17">
        <v>85272128.382950023</v>
      </c>
      <c r="V34" s="16">
        <v>267</v>
      </c>
      <c r="W34" s="10">
        <v>921419.77590000001</v>
      </c>
      <c r="X34" s="10">
        <v>11866841.150750002</v>
      </c>
      <c r="AA34">
        <v>0</v>
      </c>
      <c r="AB34">
        <f>AB33</f>
        <v>117448184</v>
      </c>
      <c r="AD34">
        <f>AA33</f>
        <v>312.5</v>
      </c>
      <c r="AE34">
        <f>AB34</f>
        <v>117448184</v>
      </c>
      <c r="AH34">
        <v>0</v>
      </c>
      <c r="AI34" s="24">
        <f>AI33</f>
        <v>4201141</v>
      </c>
      <c r="AK34">
        <v>312.5</v>
      </c>
      <c r="AL34" s="24">
        <v>0</v>
      </c>
    </row>
    <row r="35" spans="2:38" x14ac:dyDescent="0.2">
      <c r="B35" s="16">
        <v>267</v>
      </c>
      <c r="C35" s="10">
        <v>921419.77590000001</v>
      </c>
      <c r="D35" s="10">
        <v>11866841.150750002</v>
      </c>
      <c r="E35" s="10">
        <v>305</v>
      </c>
      <c r="F35" s="10">
        <v>3470675.6546</v>
      </c>
      <c r="G35" s="17">
        <v>88696586.749600023</v>
      </c>
      <c r="V35" s="16">
        <v>268</v>
      </c>
      <c r="W35" s="10">
        <v>961731.78339999996</v>
      </c>
      <c r="X35" s="10">
        <v>12808416.930400003</v>
      </c>
    </row>
    <row r="36" spans="2:38" x14ac:dyDescent="0.2">
      <c r="B36" s="16">
        <v>268</v>
      </c>
      <c r="C36" s="10">
        <v>961731.78339999996</v>
      </c>
      <c r="D36" s="10">
        <v>12808416.930400003</v>
      </c>
      <c r="E36" s="10">
        <v>306</v>
      </c>
      <c r="F36" s="10">
        <v>3560742.1472</v>
      </c>
      <c r="G36" s="17">
        <v>92212295.650500029</v>
      </c>
      <c r="V36" s="16">
        <v>269</v>
      </c>
      <c r="W36" s="10">
        <v>999682.77450000006</v>
      </c>
      <c r="X36" s="10">
        <v>13789124.209350003</v>
      </c>
    </row>
    <row r="37" spans="2:38" x14ac:dyDescent="0.2">
      <c r="B37" s="16">
        <v>269</v>
      </c>
      <c r="C37" s="10">
        <v>999682.77450000006</v>
      </c>
      <c r="D37" s="10">
        <v>13789124.209350003</v>
      </c>
      <c r="E37" s="10">
        <v>307</v>
      </c>
      <c r="F37" s="10">
        <v>3652506.1984000001</v>
      </c>
      <c r="G37" s="17">
        <v>95818919.823300034</v>
      </c>
      <c r="V37" s="16">
        <v>270</v>
      </c>
      <c r="W37" s="10">
        <v>1043732.5788</v>
      </c>
      <c r="X37" s="10">
        <v>14810831.886000004</v>
      </c>
    </row>
    <row r="38" spans="2:38" x14ac:dyDescent="0.2">
      <c r="B38" s="16">
        <v>270</v>
      </c>
      <c r="C38" s="10">
        <v>1043732.5788</v>
      </c>
      <c r="D38" s="10">
        <v>14810831.886000004</v>
      </c>
      <c r="E38" s="10">
        <v>308</v>
      </c>
      <c r="F38" s="10">
        <v>3749310.2291999999</v>
      </c>
      <c r="G38" s="17">
        <v>99519828.037100032</v>
      </c>
      <c r="V38" s="16">
        <v>271</v>
      </c>
      <c r="W38" s="10">
        <v>1085656.8613</v>
      </c>
      <c r="X38" s="10">
        <v>15875526.606050003</v>
      </c>
    </row>
    <row r="39" spans="2:38" x14ac:dyDescent="0.2">
      <c r="B39" s="16">
        <v>271</v>
      </c>
      <c r="C39" s="10">
        <v>1085656.8613</v>
      </c>
      <c r="D39" s="10">
        <v>15875526.606050003</v>
      </c>
      <c r="E39" s="10">
        <v>309</v>
      </c>
      <c r="F39" s="10">
        <v>3850000.4075000002</v>
      </c>
      <c r="G39" s="17">
        <v>103319483.35545003</v>
      </c>
      <c r="V39" s="16">
        <v>272</v>
      </c>
      <c r="W39" s="10">
        <v>1137324.9735000001</v>
      </c>
      <c r="X39" s="10">
        <v>16987017.523450002</v>
      </c>
    </row>
    <row r="40" spans="2:38" x14ac:dyDescent="0.2">
      <c r="B40" s="16">
        <v>272</v>
      </c>
      <c r="C40" s="10">
        <v>1137324.9735000001</v>
      </c>
      <c r="D40" s="10">
        <v>16987017.523450002</v>
      </c>
      <c r="E40" s="10">
        <v>310</v>
      </c>
      <c r="F40" s="10">
        <v>3956832.8268999998</v>
      </c>
      <c r="G40" s="17">
        <v>107222899.97265004</v>
      </c>
      <c r="V40" s="16">
        <v>273</v>
      </c>
      <c r="W40" s="10">
        <v>1180395.9151999999</v>
      </c>
      <c r="X40" s="10">
        <v>18145877.967800003</v>
      </c>
    </row>
    <row r="41" spans="2:38" ht="13.5" thickBot="1" x14ac:dyDescent="0.25">
      <c r="B41" s="16">
        <v>273</v>
      </c>
      <c r="C41" s="10">
        <v>1180395.9151999999</v>
      </c>
      <c r="D41" s="10">
        <v>18145877.967800003</v>
      </c>
      <c r="E41" s="10">
        <v>311</v>
      </c>
      <c r="F41" s="10">
        <v>4068602.0347000002</v>
      </c>
      <c r="G41" s="17">
        <v>111235617.40345004</v>
      </c>
      <c r="V41" s="18">
        <v>274</v>
      </c>
      <c r="W41" s="19">
        <v>1226734.7590999999</v>
      </c>
      <c r="X41" s="19">
        <v>19349443.304950003</v>
      </c>
    </row>
    <row r="42" spans="2:38" ht="13.5" thickBot="1" x14ac:dyDescent="0.25">
      <c r="B42" s="18">
        <v>274</v>
      </c>
      <c r="C42" s="19">
        <v>1226734.7590999999</v>
      </c>
      <c r="D42" s="19">
        <v>19349443.304950003</v>
      </c>
      <c r="E42" s="19">
        <v>312</v>
      </c>
      <c r="F42" s="19">
        <v>4184106.1285000001</v>
      </c>
      <c r="G42" s="20">
        <v>115361971.48505004</v>
      </c>
      <c r="V42" s="13">
        <v>275</v>
      </c>
      <c r="W42" s="13">
        <v>1278037.2481</v>
      </c>
      <c r="X42" s="15">
        <v>20601829.308550004</v>
      </c>
    </row>
    <row r="43" spans="2:38" x14ac:dyDescent="0.2">
      <c r="V43" s="10">
        <v>276</v>
      </c>
      <c r="W43" s="10">
        <v>1333347.8784</v>
      </c>
      <c r="X43" s="17">
        <v>21907521.871800005</v>
      </c>
    </row>
    <row r="44" spans="2:38" x14ac:dyDescent="0.2">
      <c r="V44" s="10">
        <v>277</v>
      </c>
      <c r="W44" s="10">
        <v>1389312.1026999999</v>
      </c>
      <c r="X44" s="17">
        <v>23268851.862350006</v>
      </c>
    </row>
    <row r="45" spans="2:38" x14ac:dyDescent="0.2">
      <c r="V45" s="10">
        <v>278</v>
      </c>
      <c r="W45" s="10">
        <v>1448992.81</v>
      </c>
      <c r="X45" s="17">
        <v>24688004.318700004</v>
      </c>
    </row>
    <row r="46" spans="2:38" x14ac:dyDescent="0.2">
      <c r="V46" s="10">
        <v>279</v>
      </c>
      <c r="W46" s="10">
        <v>1506075.1703000001</v>
      </c>
      <c r="X46" s="17">
        <v>26165538.308850005</v>
      </c>
    </row>
    <row r="47" spans="2:38" x14ac:dyDescent="0.2">
      <c r="V47" s="10">
        <v>280</v>
      </c>
      <c r="W47" s="10">
        <v>1559911.7183000001</v>
      </c>
      <c r="X47" s="17">
        <v>27698531.753150005</v>
      </c>
    </row>
    <row r="48" spans="2:38" x14ac:dyDescent="0.2">
      <c r="V48" s="10">
        <v>281</v>
      </c>
      <c r="W48" s="10">
        <v>1617546.0965</v>
      </c>
      <c r="X48" s="17">
        <v>29287260.660550006</v>
      </c>
    </row>
    <row r="49" spans="18:24" x14ac:dyDescent="0.2">
      <c r="V49" s="10">
        <v>282</v>
      </c>
      <c r="W49" s="10">
        <v>1674250.8455000001</v>
      </c>
      <c r="X49" s="17">
        <v>30933159.131550007</v>
      </c>
    </row>
    <row r="50" spans="18:24" x14ac:dyDescent="0.2">
      <c r="V50" s="10">
        <v>283</v>
      </c>
      <c r="W50" s="10">
        <v>1737433.6802000001</v>
      </c>
      <c r="X50" s="17">
        <v>32639001.394400008</v>
      </c>
    </row>
    <row r="51" spans="18:24" ht="16.5" customHeight="1" x14ac:dyDescent="0.7">
      <c r="R51" s="29"/>
      <c r="V51" s="10">
        <v>284</v>
      </c>
      <c r="W51" s="10">
        <v>1805146.2353999999</v>
      </c>
      <c r="X51" s="17">
        <v>34410291.352200009</v>
      </c>
    </row>
    <row r="52" spans="18:24" ht="12" customHeight="1" x14ac:dyDescent="0.2">
      <c r="V52" s="10">
        <v>286</v>
      </c>
      <c r="W52" s="10">
        <v>1943294.3012000001</v>
      </c>
      <c r="X52" s="17">
        <v>38159217.77610001</v>
      </c>
    </row>
    <row r="53" spans="18:24" ht="12" customHeight="1" x14ac:dyDescent="0.2">
      <c r="V53" s="10">
        <v>287</v>
      </c>
      <c r="W53" s="10">
        <v>2010296.1292999999</v>
      </c>
      <c r="X53" s="17">
        <v>40136012.99135001</v>
      </c>
    </row>
    <row r="54" spans="18:24" ht="12" customHeight="1" x14ac:dyDescent="0.2">
      <c r="V54" s="10">
        <v>288</v>
      </c>
      <c r="W54" s="10">
        <v>2077747.8223000001</v>
      </c>
      <c r="X54" s="17">
        <v>42180034.96715001</v>
      </c>
    </row>
    <row r="55" spans="18:24" ht="15.75" customHeight="1" x14ac:dyDescent="0.2">
      <c r="V55" s="10">
        <v>289</v>
      </c>
      <c r="W55" s="10">
        <v>2149585.3369</v>
      </c>
      <c r="X55" s="17">
        <v>44293701.546750009</v>
      </c>
    </row>
    <row r="56" spans="18:24" ht="15.75" customHeight="1" x14ac:dyDescent="0.2">
      <c r="V56" s="10">
        <v>290</v>
      </c>
      <c r="W56" s="10">
        <v>2221570.6701000002</v>
      </c>
      <c r="X56" s="17">
        <v>46479279.550250009</v>
      </c>
    </row>
    <row r="57" spans="18:24" ht="15.75" customHeight="1" x14ac:dyDescent="0.2">
      <c r="V57" s="10">
        <v>291</v>
      </c>
      <c r="W57" s="10">
        <v>2293988.3906</v>
      </c>
      <c r="X57" s="17">
        <v>48737059.080600008</v>
      </c>
    </row>
    <row r="58" spans="18:24" ht="15.75" customHeight="1" x14ac:dyDescent="0.2">
      <c r="V58" s="10">
        <v>292</v>
      </c>
      <c r="W58" s="10">
        <v>2371848.6971999998</v>
      </c>
      <c r="X58" s="17">
        <v>51069977.624500006</v>
      </c>
    </row>
    <row r="59" spans="18:24" ht="15.75" customHeight="1" x14ac:dyDescent="0.2">
      <c r="V59" s="10">
        <v>293</v>
      </c>
      <c r="W59" s="10">
        <v>2447316.1456999998</v>
      </c>
      <c r="X59" s="17">
        <v>53479560.045950003</v>
      </c>
    </row>
    <row r="60" spans="18:24" ht="15.75" customHeight="1" x14ac:dyDescent="0.2">
      <c r="V60" s="10">
        <v>294</v>
      </c>
      <c r="W60" s="10">
        <v>2520503.0233999998</v>
      </c>
      <c r="X60" s="17">
        <v>55963469.630500004</v>
      </c>
    </row>
    <row r="61" spans="18:24" ht="15.75" customHeight="1" x14ac:dyDescent="0.2">
      <c r="V61" s="10">
        <v>295</v>
      </c>
      <c r="W61" s="10">
        <v>2594584.8725000001</v>
      </c>
      <c r="X61" s="17">
        <v>58521013.578450002</v>
      </c>
    </row>
    <row r="62" spans="18:24" x14ac:dyDescent="0.2">
      <c r="V62" s="10">
        <v>296</v>
      </c>
      <c r="W62" s="10">
        <v>2674700.8556999997</v>
      </c>
      <c r="X62" s="17">
        <v>61155656.442550004</v>
      </c>
    </row>
    <row r="63" spans="18:24" x14ac:dyDescent="0.2">
      <c r="V63" s="10">
        <v>297</v>
      </c>
      <c r="W63" s="10">
        <v>2758119.8240999999</v>
      </c>
      <c r="X63" s="17">
        <v>63872066.782450005</v>
      </c>
    </row>
    <row r="64" spans="18:24" x14ac:dyDescent="0.2">
      <c r="V64" s="10">
        <v>298</v>
      </c>
      <c r="W64" s="10">
        <v>2838454.9720000001</v>
      </c>
      <c r="X64" s="17">
        <v>66670354.180500008</v>
      </c>
    </row>
    <row r="65" spans="22:24" x14ac:dyDescent="0.2">
      <c r="V65" s="10">
        <v>299</v>
      </c>
      <c r="W65" s="10">
        <v>2920974.1587</v>
      </c>
      <c r="X65" s="17">
        <v>69550068.745850012</v>
      </c>
    </row>
    <row r="66" spans="22:24" x14ac:dyDescent="0.2">
      <c r="V66" s="10">
        <v>300</v>
      </c>
      <c r="W66" s="10">
        <v>3005545.3869000003</v>
      </c>
      <c r="X66" s="17">
        <v>72513328.51865001</v>
      </c>
    </row>
    <row r="67" spans="22:24" x14ac:dyDescent="0.2">
      <c r="V67" s="10">
        <v>301</v>
      </c>
      <c r="W67" s="10">
        <v>3098415.1793999998</v>
      </c>
      <c r="X67" s="17">
        <v>75565308.801800013</v>
      </c>
    </row>
    <row r="68" spans="22:24" x14ac:dyDescent="0.2">
      <c r="V68" s="10">
        <v>302</v>
      </c>
      <c r="W68" s="10">
        <v>3187614.1873999997</v>
      </c>
      <c r="X68" s="17">
        <v>78708323.485200018</v>
      </c>
    </row>
    <row r="69" spans="22:24" x14ac:dyDescent="0.2">
      <c r="V69" s="10">
        <v>303</v>
      </c>
      <c r="W69" s="10">
        <v>3280877.2647000002</v>
      </c>
      <c r="X69" s="17">
        <v>81942569.211250022</v>
      </c>
    </row>
    <row r="70" spans="22:24" x14ac:dyDescent="0.2">
      <c r="V70" s="10">
        <v>304</v>
      </c>
      <c r="W70" s="10">
        <v>3378241.0787</v>
      </c>
      <c r="X70" s="17">
        <v>85272128.382950023</v>
      </c>
    </row>
    <row r="71" spans="22:24" x14ac:dyDescent="0.2">
      <c r="V71" s="10">
        <v>305</v>
      </c>
      <c r="W71" s="10">
        <v>3470675.6546</v>
      </c>
      <c r="X71" s="17">
        <v>88696586.749600023</v>
      </c>
    </row>
    <row r="72" spans="22:24" x14ac:dyDescent="0.2">
      <c r="V72" s="10">
        <v>306</v>
      </c>
      <c r="W72" s="10">
        <v>3560742.1472</v>
      </c>
      <c r="X72" s="17">
        <v>92212295.650500029</v>
      </c>
    </row>
    <row r="73" spans="22:24" x14ac:dyDescent="0.2">
      <c r="V73" s="10">
        <v>307</v>
      </c>
      <c r="W73" s="10">
        <v>3652506.1984000001</v>
      </c>
      <c r="X73" s="17">
        <v>95818919.823300034</v>
      </c>
    </row>
    <row r="74" spans="22:24" x14ac:dyDescent="0.2">
      <c r="V74" s="10">
        <v>308</v>
      </c>
      <c r="W74" s="10">
        <v>3749310.2291999999</v>
      </c>
      <c r="X74" s="17">
        <v>99519828.037100032</v>
      </c>
    </row>
    <row r="75" spans="22:24" x14ac:dyDescent="0.2">
      <c r="V75" s="10">
        <v>309</v>
      </c>
      <c r="W75" s="10">
        <v>3850000.4075000002</v>
      </c>
      <c r="X75" s="17">
        <v>103319483.35545003</v>
      </c>
    </row>
    <row r="76" spans="22:24" x14ac:dyDescent="0.2">
      <c r="V76" s="10">
        <v>310</v>
      </c>
      <c r="W76" s="10">
        <v>3956832.8268999998</v>
      </c>
      <c r="X76" s="17">
        <v>107222899.97265004</v>
      </c>
    </row>
    <row r="77" spans="22:24" x14ac:dyDescent="0.2">
      <c r="V77" s="10">
        <v>311</v>
      </c>
      <c r="W77" s="10">
        <v>4068602.0347000002</v>
      </c>
      <c r="X77" s="17">
        <v>111235617.40345004</v>
      </c>
    </row>
    <row r="78" spans="22:24" ht="13.5" thickBot="1" x14ac:dyDescent="0.25">
      <c r="V78" s="19">
        <v>312</v>
      </c>
      <c r="W78" s="19">
        <v>4184106.1285000001</v>
      </c>
      <c r="X78" s="20">
        <v>115361971.48505004</v>
      </c>
    </row>
    <row r="79" spans="22:24" x14ac:dyDescent="0.2">
      <c r="V79" s="26">
        <v>313</v>
      </c>
      <c r="W79" s="25">
        <v>4218176.2984854048</v>
      </c>
    </row>
  </sheetData>
  <sortState ref="S26:S44">
    <sortCondition ref="S26"/>
  </sortState>
  <phoneticPr fontId="0" type="noConversion"/>
  <pageMargins left="0.43307086614173229" right="0.27559055118110237" top="0.39370078740157483" bottom="0.55118110236220474" header="0.39370078740157483" footer="0.51181102362204722"/>
  <pageSetup paperSize="8" orientation="landscape" r:id="rId1"/>
  <headerFooter alignWithMargins="0">
    <oddHeader>&amp;L&amp;"Arial Black,Normálne"&amp;24&amp;KFF0000Čára objemů a čára zatopených ploch</oddHeader>
    <oddFooter>&amp;R&amp;"Arial Black,Normálne"&amp;24&amp;KFF0000Příloha č. 7.4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Vodotika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Kedrovič</dc:creator>
  <cp:lastModifiedBy>Lenka Bielanská</cp:lastModifiedBy>
  <cp:lastPrinted>2016-09-12T05:51:36Z</cp:lastPrinted>
  <dcterms:created xsi:type="dcterms:W3CDTF">2003-06-10T14:45:43Z</dcterms:created>
  <dcterms:modified xsi:type="dcterms:W3CDTF">2016-09-12T05:51:48Z</dcterms:modified>
</cp:coreProperties>
</file>